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in\Sammelordner\OneDrive\Dokumente\DKyuB\EKF-IKYF Seminare\IKYF 2025\Anmeldeformulare Endversion\"/>
    </mc:Choice>
  </mc:AlternateContent>
  <xr:revisionPtr revIDLastSave="0" documentId="8_{1F4D96BD-3DA0-401D-9F7E-5D88D16C3D0A}" xr6:coauthVersionLast="47" xr6:coauthVersionMax="47" xr10:uidLastSave="{00000000-0000-0000-0000-000000000000}"/>
  <bookViews>
    <workbookView xWindow="-108" yWindow="-108" windowWidth="23256" windowHeight="12456" xr2:uid="{F40CD2C6-29E5-46D9-91B0-8A6838DFF465}"/>
  </bookViews>
  <sheets>
    <sheet name="Eintragen" sheetId="2" r:id="rId1"/>
    <sheet name="ANKF IYKF Seminare" sheetId="3" r:id="rId2"/>
    <sheet name="ANKF IYKF Taikai" sheetId="4" r:id="rId3"/>
    <sheet name="Positions" sheetId="5" r:id="rId4"/>
    <sheet name="Application Form" sheetId="1" r:id="rId5"/>
  </sheets>
  <definedNames>
    <definedName name="_xlnm.Print_Area" localSheetId="4">'Application Form'!$A$1:$BT$104</definedName>
    <definedName name="_xlnm.Print_Area" localSheetId="0">Eintragen!$A$3:$C$35</definedName>
    <definedName name="Signature">'Application Form'!$O$66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AS80" i="1" s="1"/>
  <c r="BT103" i="1"/>
  <c r="AK93" i="1"/>
  <c r="F46" i="1"/>
  <c r="A46" i="1"/>
  <c r="BQ99" i="1"/>
  <c r="BM99" i="1"/>
  <c r="BI99" i="1"/>
  <c r="BE99" i="1"/>
  <c r="BA99" i="1"/>
  <c r="AW99" i="1"/>
  <c r="AS99" i="1"/>
  <c r="AS96" i="1"/>
  <c r="AS89" i="1"/>
  <c r="AS86" i="1"/>
  <c r="AS83" i="1"/>
  <c r="BB64" i="1"/>
  <c r="AY64" i="1"/>
  <c r="AV64" i="1"/>
  <c r="BB62" i="1"/>
  <c r="AY62" i="1"/>
  <c r="AV62" i="1"/>
  <c r="BB58" i="1"/>
  <c r="AY58" i="1"/>
  <c r="AV58" i="1"/>
  <c r="BB56" i="1"/>
  <c r="AY56" i="1"/>
  <c r="AV56" i="1"/>
  <c r="BB60" i="1"/>
  <c r="AY60" i="1"/>
  <c r="AV60" i="1"/>
  <c r="BB50" i="1"/>
  <c r="AY50" i="1"/>
  <c r="AV50" i="1"/>
  <c r="BB48" i="1"/>
  <c r="AY48" i="1"/>
  <c r="AV48" i="1"/>
  <c r="BB46" i="1"/>
  <c r="AY46" i="1"/>
  <c r="AV46" i="1"/>
  <c r="BB44" i="1"/>
  <c r="AY44" i="1"/>
  <c r="AV44" i="1"/>
  <c r="AJ64" i="1"/>
  <c r="AG64" i="1"/>
  <c r="AD64" i="1"/>
  <c r="AJ62" i="1"/>
  <c r="AG62" i="1"/>
  <c r="AD62" i="1"/>
  <c r="AJ60" i="1"/>
  <c r="AG60" i="1"/>
  <c r="AD60" i="1"/>
  <c r="AJ58" i="1"/>
  <c r="AG58" i="1"/>
  <c r="AD58" i="1"/>
  <c r="AJ56" i="1"/>
  <c r="AG56" i="1"/>
  <c r="AD56" i="1"/>
  <c r="AJ54" i="1"/>
  <c r="AG54" i="1"/>
  <c r="AD54" i="1"/>
  <c r="AJ52" i="1"/>
  <c r="AG52" i="1"/>
  <c r="AD52" i="1"/>
  <c r="AJ50" i="1"/>
  <c r="AG50" i="1"/>
  <c r="AD50" i="1"/>
  <c r="AJ48" i="1"/>
  <c r="AG48" i="1"/>
  <c r="AD48" i="1"/>
  <c r="AG46" i="1"/>
  <c r="AJ46" i="1"/>
  <c r="AD46" i="1"/>
  <c r="AJ44" i="1"/>
  <c r="AG44" i="1"/>
  <c r="AD44" i="1"/>
  <c r="K48" i="1"/>
  <c r="K46" i="1"/>
  <c r="N12" i="1"/>
  <c r="U64" i="1"/>
  <c r="U62" i="1"/>
  <c r="U60" i="1"/>
  <c r="U58" i="1"/>
  <c r="K54" i="1"/>
  <c r="K52" i="1"/>
  <c r="AV37" i="1"/>
  <c r="AN34" i="1"/>
  <c r="AD32" i="1"/>
  <c r="G15" i="1"/>
  <c r="BK12" i="1"/>
  <c r="AZ9" i="1"/>
  <c r="AR7" i="1"/>
  <c r="Y9" i="1"/>
  <c r="G9" i="1"/>
  <c r="BD5" i="1"/>
  <c r="G35" i="1" l="1"/>
</calcChain>
</file>

<file path=xl/sharedStrings.xml><?xml version="1.0" encoding="utf-8"?>
<sst xmlns="http://schemas.openxmlformats.org/spreadsheetml/2006/main" count="153" uniqueCount="109">
  <si>
    <t>Shinsa Application Form</t>
  </si>
  <si>
    <t>(For Kyu Rank/Godan and Under)</t>
  </si>
  <si>
    <t>To the President of the All Nippon Kyudo Federation</t>
  </si>
  <si>
    <t>Date</t>
  </si>
  <si>
    <t>Date:</t>
  </si>
  <si>
    <t>Name</t>
  </si>
  <si>
    <t>Year/Month/Day</t>
  </si>
  <si>
    <t>Date of Birth</t>
  </si>
  <si>
    <t>Age on Day of Shinsa:</t>
  </si>
  <si>
    <t>M</t>
  </si>
  <si>
    <t>F</t>
  </si>
  <si>
    <t>(in Japanese)</t>
  </si>
  <si>
    <t>Address</t>
  </si>
  <si>
    <t>Shinsa Category</t>
  </si>
  <si>
    <t>Mushitei</t>
  </si>
  <si>
    <t>Kyu</t>
  </si>
  <si>
    <t>Dan</t>
  </si>
  <si>
    <t>Present ANKF Kyu Rank</t>
  </si>
  <si>
    <t>Present Dan Rank</t>
  </si>
  <si>
    <t>Present 
Dan Rank</t>
  </si>
  <si>
    <t>Date Obtained (Year/Month/Day)</t>
  </si>
  <si>
    <t>Name of Shinsa:</t>
  </si>
  <si>
    <t>Kyudo Career</t>
  </si>
  <si>
    <t>ANKF/IKYF Seminar Attendance Record</t>
  </si>
  <si>
    <t>ANKF/IKYF Taikai Accomplishments</t>
  </si>
  <si>
    <t>Year</t>
  </si>
  <si>
    <t>Month</t>
  </si>
  <si>
    <t>Details</t>
  </si>
  <si>
    <t>Began Kyudo with</t>
  </si>
  <si>
    <t>Current Affiliation</t>
  </si>
  <si>
    <t>Current Instructor</t>
  </si>
  <si>
    <t>Dates of Promotions (Year/Month)</t>
  </si>
  <si>
    <t>Ikkyu</t>
  </si>
  <si>
    <t>Nikyu</t>
  </si>
  <si>
    <t>Shodan</t>
  </si>
  <si>
    <t>Nidan</t>
  </si>
  <si>
    <t>Sandan</t>
  </si>
  <si>
    <t>Yondan</t>
  </si>
  <si>
    <t>Positions Held (International, National, or Local)</t>
  </si>
  <si>
    <t xml:space="preserve">Month </t>
  </si>
  <si>
    <t>Signature of Applicant</t>
  </si>
  <si>
    <t>Name of National Federation / Association</t>
  </si>
  <si>
    <t>Signature of National President</t>
  </si>
  <si>
    <t>I approve the above person's Shinsa application.</t>
  </si>
  <si>
    <t>Last Name</t>
  </si>
  <si>
    <t>First Name</t>
  </si>
  <si>
    <t>(Year/Month/Day)</t>
  </si>
  <si>
    <t xml:space="preserve">Notes: </t>
  </si>
  <si>
    <t>Remarks (Rissha or other pertinent information)</t>
  </si>
  <si>
    <t>(fill-in with red ink)</t>
  </si>
  <si>
    <t xml:space="preserve"> ・In the case of false information, the application will be made invalid.</t>
  </si>
  <si>
    <t xml:space="preserve"> ・Applicants should write within the heavy-lined areas only</t>
  </si>
  <si>
    <t>Name of Shinsa</t>
  </si>
  <si>
    <t>Venue</t>
  </si>
  <si>
    <t>ID No.</t>
  </si>
  <si>
    <t>Datum, an dem das Formular ausgefüllt wurde (JJJJ/MM/DD)</t>
  </si>
  <si>
    <t>M für männlich, F für weiblich</t>
  </si>
  <si>
    <t>Nachname</t>
  </si>
  <si>
    <t>Vorname</t>
  </si>
  <si>
    <t>Age on Day of Shinsa</t>
  </si>
  <si>
    <t>Alter am Prüfungstag</t>
  </si>
  <si>
    <t>(Geschlecht)</t>
  </si>
  <si>
    <t>Date Obtained</t>
  </si>
  <si>
    <t>Post-Anschrift (Straße Haus-Nr., PLZ, Ort, Germany)</t>
  </si>
  <si>
    <t>Name des aktuellen Vereins</t>
  </si>
  <si>
    <t>Name des aktuellen Trainers</t>
  </si>
  <si>
    <t>Welchen Dan man als nächstes machen möchte</t>
  </si>
  <si>
    <t>Name der Prüfung zur Aktuellen Dan-Graduierung eintragen</t>
  </si>
  <si>
    <t>Erfolge bei Wettkämpfen der ANKF/IKYF</t>
  </si>
  <si>
    <t>Positions Held (International, National, Local)</t>
  </si>
  <si>
    <t>Ämter auf internationaler, nationaler, oder lokaler Ebene</t>
  </si>
  <si>
    <t>Unterschrift</t>
  </si>
  <si>
    <t>Vorname NACHNAME</t>
  </si>
  <si>
    <t>Falls bekannt, die IKyF-Member-ID eintragen</t>
  </si>
  <si>
    <t>Geburtsdatum (JJJJ/MM/DD)</t>
  </si>
  <si>
    <t>Datum, an dem man die Prüfung zur aktuellen Dan-Graduierung bestanden hat (JJJJ/MM/DD)</t>
  </si>
  <si>
    <t>Datum an dem 1. Dan bestanden wurde (JJJJ/MM)</t>
  </si>
  <si>
    <t>Datum an dem 2. Dan bestanden wurde (JJJJ/MM)</t>
  </si>
  <si>
    <t>Datum an dem 3. Dan bestanden wurde (JJJJ/MM)</t>
  </si>
  <si>
    <t>Datum an dem 4. Dan bestanden wurde (JJJJ/MM)</t>
  </si>
  <si>
    <t>Datum, an dem die Dan-Prüfung stattfinden wird (JJJJ/MM/DD)</t>
  </si>
  <si>
    <t>Jahr/Monat, in dem mit Kyudo begonnen wurde (JJJJ/MM)</t>
  </si>
  <si>
    <t>Name des ersten Trainers</t>
  </si>
  <si>
    <t>Name des ersten Vereins</t>
  </si>
  <si>
    <t>Auflistung aller ANKF/IYKF Seminare, an denen man teilgenommen hat (Veranstaltungen der EKF, des DkyuB, von Landesverbänden und Vereinen haben hier nichts verloren)</t>
  </si>
  <si>
    <t>Name der Prüfung</t>
  </si>
  <si>
    <t>Ort der Prüfung</t>
  </si>
  <si>
    <t>Eingabefeld</t>
  </si>
  <si>
    <t>Name des Feldes im Application Form</t>
  </si>
  <si>
    <t>Name in Japanese</t>
  </si>
  <si>
    <t>Jahr</t>
  </si>
  <si>
    <t>Monat</t>
  </si>
  <si>
    <t>Beschreibung</t>
  </si>
  <si>
    <t>Ort</t>
  </si>
  <si>
    <t>Shinsa Category (wird automatisch ausgefüllt)</t>
  </si>
  <si>
    <r>
      <t xml:space="preserve">No. </t>
    </r>
    <r>
      <rPr>
        <b/>
        <sz val="11"/>
        <color theme="1"/>
        <rFont val="Times New Roman"/>
        <family val="1"/>
      </rPr>
      <t>[</t>
    </r>
    <r>
      <rPr>
        <sz val="11"/>
        <color theme="1"/>
        <rFont val="Times New Roman"/>
        <family val="1"/>
      </rPr>
      <t xml:space="preserve">                        </t>
    </r>
    <r>
      <rPr>
        <b/>
        <sz val="11"/>
        <color theme="1"/>
        <rFont val="Times New Roman"/>
        <family val="1"/>
      </rPr>
      <t>]</t>
    </r>
  </si>
  <si>
    <t>Die aktuelle Dan-Graduierung eintragen (Nicht ausfüllen, wenn man als nächstes den 1. Dan machen möchte)</t>
  </si>
  <si>
    <t>Wer Standform macht, trägt hier bitte "Rissha"</t>
  </si>
  <si>
    <t>Was man eintragen soll</t>
  </si>
  <si>
    <t>(Falls vorhanden, in die ANKF/IYKF Taikai Tabelle eintragen)</t>
  </si>
  <si>
    <t>(Eine handschrifliche Unterschrift muss direkt in die Application Form einkopiert werden)</t>
  </si>
  <si>
    <t xml:space="preserve"> ・The signature of applicant should be handwritten.</t>
  </si>
  <si>
    <t>Dates of Prommotions</t>
  </si>
  <si>
    <r>
      <t xml:space="preserve">Feld muss ausgefüllt werden                                         </t>
    </r>
    <r>
      <rPr>
        <sz val="11"/>
        <color theme="0"/>
        <rFont val="Aptos Narrow"/>
        <family val="2"/>
        <scheme val="minor"/>
      </rPr>
      <t xml:space="preserve">   .</t>
    </r>
  </si>
  <si>
    <r>
      <t xml:space="preserve">Ggf. muss in das Feld etwas eingetragen werden   </t>
    </r>
    <r>
      <rPr>
        <sz val="11"/>
        <color theme="0"/>
        <rFont val="Aptos Narrow"/>
        <family val="2"/>
        <scheme val="minor"/>
      </rPr>
      <t xml:space="preserve">   .</t>
    </r>
  </si>
  <si>
    <t>(Falls vorhanden, in die ANKF/IYKF Seminare Tabelle eintragen)</t>
  </si>
  <si>
    <t>01.02.2025</t>
  </si>
  <si>
    <t>(Falls vorhanden, in die Positions Tabelle eintragen)</t>
  </si>
  <si>
    <t>Name in Japanisch - wenn bekannt (Katakana)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</si>
</sst>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00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6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ptos Narrow"/>
      <family val="2"/>
      <scheme val="minor"/>
    </font>
    <font>
      <sz val="14"/>
      <color rgb="FFFF0000"/>
      <name val="Times New Roman"/>
      <family val="1"/>
    </font>
    <font>
      <sz val="12"/>
      <color theme="1"/>
      <name val="Yu Mincho"/>
      <family val="1"/>
    </font>
    <font>
      <sz val="16"/>
      <color theme="1"/>
      <name val="Times New Roman"/>
      <family val="1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u/>
      <sz val="11"/>
      <color rgb="FF002060"/>
      <name val="Aptos Narrow"/>
      <family val="2"/>
      <scheme val="minor"/>
    </font>
    <font>
      <i/>
      <sz val="11"/>
      <color theme="0" tint="-4.9989318521683403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9" xfId="0" applyBorder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5" borderId="9" xfId="0" applyFill="1" applyBorder="1"/>
    <xf numFmtId="0" fontId="1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top"/>
    </xf>
    <xf numFmtId="0" fontId="0" fillId="0" borderId="9" xfId="0" applyBorder="1" applyAlignment="1">
      <alignment horizontal="left" vertical="top" wrapText="1"/>
    </xf>
    <xf numFmtId="0" fontId="20" fillId="3" borderId="9" xfId="1" applyFont="1" applyFill="1" applyBorder="1" applyAlignment="1">
      <alignment horizontal="left" vertical="top" wrapText="1"/>
    </xf>
    <xf numFmtId="0" fontId="21" fillId="2" borderId="9" xfId="1" applyFont="1" applyFill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93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95" xfId="0" applyFont="1" applyBorder="1" applyAlignment="1">
      <alignment horizontal="left" vertical="center"/>
    </xf>
    <xf numFmtId="0" fontId="6" fillId="0" borderId="9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5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0" fontId="15" fillId="0" borderId="6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56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165" fontId="3" fillId="0" borderId="104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02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00" xfId="0" applyNumberFormat="1" applyFont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165" fontId="3" fillId="0" borderId="41" xfId="0" applyNumberFormat="1" applyFont="1" applyBorder="1" applyAlignment="1">
      <alignment horizontal="center" vertical="center"/>
    </xf>
    <xf numFmtId="165" fontId="3" fillId="0" borderId="42" xfId="0" applyNumberFormat="1" applyFont="1" applyBorder="1" applyAlignment="1">
      <alignment horizontal="center" vertical="center"/>
    </xf>
    <xf numFmtId="165" fontId="3" fillId="0" borderId="101" xfId="0" applyNumberFormat="1" applyFont="1" applyBorder="1" applyAlignment="1">
      <alignment horizontal="center" vertical="center"/>
    </xf>
    <xf numFmtId="165" fontId="3" fillId="0" borderId="94" xfId="0" applyNumberFormat="1" applyFont="1" applyBorder="1" applyAlignment="1">
      <alignment horizontal="center" vertical="center"/>
    </xf>
    <xf numFmtId="165" fontId="3" fillId="0" borderId="9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6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165" fontId="3" fillId="0" borderId="33" xfId="0" applyNumberFormat="1" applyFont="1" applyBorder="1" applyAlignment="1">
      <alignment horizontal="center" vertical="center"/>
    </xf>
    <xf numFmtId="0" fontId="6" fillId="0" borderId="77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6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0" fontId="8" fillId="0" borderId="94" xfId="0" applyFont="1" applyBorder="1" applyAlignment="1">
      <alignment horizontal="left" vertical="center"/>
    </xf>
    <xf numFmtId="0" fontId="8" fillId="0" borderId="95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8E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25400</xdr:rowOff>
    </xdr:from>
    <xdr:to>
      <xdr:col>1</xdr:col>
      <xdr:colOff>571500</xdr:colOff>
      <xdr:row>0</xdr:row>
      <xdr:rowOff>234950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7BA9AC-D343-4933-AE61-F8C27D187703}"/>
            </a:ext>
          </a:extLst>
        </xdr:cNvPr>
        <xdr:cNvSpPr/>
      </xdr:nvSpPr>
      <xdr:spPr>
        <a:xfrm>
          <a:off x="5895975" y="28575"/>
          <a:ext cx="457200" cy="209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E" sz="1100" kern="1200"/>
        </a:p>
      </xdr:txBody>
    </xdr:sp>
    <xdr:clientData/>
  </xdr:twoCellAnchor>
  <xdr:twoCellAnchor>
    <xdr:from>
      <xdr:col>1</xdr:col>
      <xdr:colOff>114300</xdr:colOff>
      <xdr:row>1</xdr:row>
      <xdr:rowOff>28575</xdr:rowOff>
    </xdr:from>
    <xdr:to>
      <xdr:col>1</xdr:col>
      <xdr:colOff>571500</xdr:colOff>
      <xdr:row>1</xdr:row>
      <xdr:rowOff>238125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3E879D-EF58-4664-A89E-A680DBDFFB24}"/>
            </a:ext>
          </a:extLst>
        </xdr:cNvPr>
        <xdr:cNvSpPr/>
      </xdr:nvSpPr>
      <xdr:spPr>
        <a:xfrm>
          <a:off x="5895975" y="282575"/>
          <a:ext cx="457200" cy="209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D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D489-7426-4A74-B155-33860D3B34BC}">
  <sheetPr>
    <pageSetUpPr fitToPage="1"/>
  </sheetPr>
  <dimension ref="A1:P35"/>
  <sheetViews>
    <sheetView tabSelected="1" zoomScaleNormal="100" workbookViewId="0">
      <selection activeCell="B6" sqref="B6"/>
    </sheetView>
  </sheetViews>
  <sheetFormatPr baseColWidth="10" defaultColWidth="8.77734375" defaultRowHeight="19.95" customHeight="1" x14ac:dyDescent="0.3"/>
  <cols>
    <col min="1" max="1" width="93.21875" style="1" customWidth="1"/>
    <col min="2" max="2" width="53.77734375" style="2" customWidth="1"/>
    <col min="3" max="3" width="47.77734375" style="1" customWidth="1"/>
    <col min="4" max="5" width="5.77734375" style="4" customWidth="1"/>
    <col min="6" max="10" width="5.77734375" style="3" customWidth="1"/>
    <col min="11" max="16384" width="8.77734375" style="3"/>
  </cols>
  <sheetData>
    <row r="1" spans="1:16" ht="19.95" customHeight="1" x14ac:dyDescent="0.3">
      <c r="A1" s="31" t="s">
        <v>106</v>
      </c>
      <c r="B1" s="26" t="s">
        <v>103</v>
      </c>
      <c r="E1" s="25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9.95" customHeight="1" x14ac:dyDescent="0.3">
      <c r="B2" s="26" t="s">
        <v>104</v>
      </c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9.95" customHeight="1" x14ac:dyDescent="0.3">
      <c r="A3" s="23" t="s">
        <v>98</v>
      </c>
      <c r="B3" s="24" t="s">
        <v>87</v>
      </c>
      <c r="C3" s="23" t="s">
        <v>88</v>
      </c>
      <c r="D3" s="4">
        <v>1</v>
      </c>
      <c r="E3" s="4" t="s">
        <v>9</v>
      </c>
    </row>
    <row r="4" spans="1:16" ht="19.95" customHeight="1" x14ac:dyDescent="0.3">
      <c r="A4" s="5" t="s">
        <v>55</v>
      </c>
      <c r="B4" s="15"/>
      <c r="C4" s="5" t="s">
        <v>3</v>
      </c>
      <c r="D4" s="4">
        <v>2</v>
      </c>
      <c r="E4" s="4" t="s">
        <v>10</v>
      </c>
    </row>
    <row r="5" spans="1:16" ht="19.95" customHeight="1" x14ac:dyDescent="0.3">
      <c r="A5" s="5" t="s">
        <v>57</v>
      </c>
      <c r="B5" s="16"/>
      <c r="C5" s="5" t="s">
        <v>44</v>
      </c>
      <c r="D5" s="4">
        <v>3</v>
      </c>
    </row>
    <row r="6" spans="1:16" ht="19.95" customHeight="1" x14ac:dyDescent="0.3">
      <c r="A6" s="5" t="s">
        <v>58</v>
      </c>
      <c r="B6" s="16"/>
      <c r="C6" s="5" t="s">
        <v>45</v>
      </c>
      <c r="D6" s="4">
        <v>4</v>
      </c>
    </row>
    <row r="7" spans="1:16" ht="19.95" customHeight="1" x14ac:dyDescent="0.3">
      <c r="A7" s="5" t="s">
        <v>108</v>
      </c>
      <c r="B7" s="17"/>
      <c r="C7" s="5" t="s">
        <v>89</v>
      </c>
    </row>
    <row r="8" spans="1:16" ht="19.95" customHeight="1" x14ac:dyDescent="0.3">
      <c r="A8" s="5" t="s">
        <v>56</v>
      </c>
      <c r="B8" s="16"/>
      <c r="C8" s="5" t="s">
        <v>61</v>
      </c>
    </row>
    <row r="9" spans="1:16" ht="19.95" customHeight="1" x14ac:dyDescent="0.3">
      <c r="A9" s="5" t="s">
        <v>74</v>
      </c>
      <c r="B9" s="15"/>
      <c r="C9" s="5" t="s">
        <v>7</v>
      </c>
    </row>
    <row r="10" spans="1:16" ht="19.95" customHeight="1" x14ac:dyDescent="0.3">
      <c r="A10" s="5" t="s">
        <v>60</v>
      </c>
      <c r="B10" s="16"/>
      <c r="C10" s="5" t="s">
        <v>59</v>
      </c>
    </row>
    <row r="11" spans="1:16" ht="19.95" customHeight="1" x14ac:dyDescent="0.3">
      <c r="A11" s="5" t="s">
        <v>63</v>
      </c>
      <c r="B11" s="16"/>
      <c r="C11" s="5" t="s">
        <v>12</v>
      </c>
    </row>
    <row r="12" spans="1:16" ht="19.95" customHeight="1" x14ac:dyDescent="0.3">
      <c r="A12" s="5" t="s">
        <v>96</v>
      </c>
      <c r="B12" s="17"/>
      <c r="C12" s="5" t="s">
        <v>18</v>
      </c>
    </row>
    <row r="13" spans="1:16" ht="19.95" customHeight="1" x14ac:dyDescent="0.3">
      <c r="A13" s="5" t="s">
        <v>66</v>
      </c>
      <c r="B13" s="16"/>
      <c r="C13" s="5" t="s">
        <v>13</v>
      </c>
    </row>
    <row r="14" spans="1:16" ht="19.95" customHeight="1" x14ac:dyDescent="0.3">
      <c r="A14" s="5" t="s">
        <v>75</v>
      </c>
      <c r="B14" s="18"/>
      <c r="C14" s="5" t="s">
        <v>62</v>
      </c>
    </row>
    <row r="15" spans="1:16" ht="19.95" customHeight="1" x14ac:dyDescent="0.3">
      <c r="A15" s="5" t="s">
        <v>67</v>
      </c>
      <c r="B15" s="17"/>
      <c r="C15" s="5" t="s">
        <v>52</v>
      </c>
    </row>
    <row r="16" spans="1:16" ht="19.95" customHeight="1" x14ac:dyDescent="0.3">
      <c r="A16" s="5" t="s">
        <v>81</v>
      </c>
      <c r="B16" s="15"/>
      <c r="C16" s="5" t="s">
        <v>22</v>
      </c>
    </row>
    <row r="17" spans="1:3" ht="19.95" customHeight="1" x14ac:dyDescent="0.3">
      <c r="A17" s="5" t="s">
        <v>83</v>
      </c>
      <c r="B17" s="16"/>
      <c r="C17" s="5" t="s">
        <v>28</v>
      </c>
    </row>
    <row r="18" spans="1:3" ht="19.95" customHeight="1" x14ac:dyDescent="0.3">
      <c r="A18" s="5" t="s">
        <v>82</v>
      </c>
      <c r="B18" s="16"/>
      <c r="C18" s="5" t="s">
        <v>28</v>
      </c>
    </row>
    <row r="19" spans="1:3" ht="19.95" customHeight="1" x14ac:dyDescent="0.3">
      <c r="A19" s="5" t="s">
        <v>64</v>
      </c>
      <c r="B19" s="16"/>
      <c r="C19" s="5" t="s">
        <v>29</v>
      </c>
    </row>
    <row r="20" spans="1:3" ht="19.95" customHeight="1" x14ac:dyDescent="0.3">
      <c r="A20" s="5" t="s">
        <v>65</v>
      </c>
      <c r="B20" s="16"/>
      <c r="C20" s="5" t="s">
        <v>30</v>
      </c>
    </row>
    <row r="21" spans="1:3" ht="19.95" customHeight="1" x14ac:dyDescent="0.3">
      <c r="A21" s="5" t="s">
        <v>76</v>
      </c>
      <c r="B21" s="18"/>
      <c r="C21" s="5" t="s">
        <v>102</v>
      </c>
    </row>
    <row r="22" spans="1:3" ht="19.95" customHeight="1" x14ac:dyDescent="0.3">
      <c r="A22" s="5" t="s">
        <v>77</v>
      </c>
      <c r="B22" s="18"/>
      <c r="C22" s="5" t="s">
        <v>102</v>
      </c>
    </row>
    <row r="23" spans="1:3" ht="19.95" customHeight="1" x14ac:dyDescent="0.3">
      <c r="A23" s="5" t="s">
        <v>78</v>
      </c>
      <c r="B23" s="18"/>
      <c r="C23" s="5" t="s">
        <v>102</v>
      </c>
    </row>
    <row r="24" spans="1:3" ht="19.95" customHeight="1" x14ac:dyDescent="0.3">
      <c r="A24" s="5" t="s">
        <v>79</v>
      </c>
      <c r="B24" s="18"/>
      <c r="C24" s="5" t="s">
        <v>102</v>
      </c>
    </row>
    <row r="25" spans="1:3" ht="34.5" customHeight="1" x14ac:dyDescent="0.3">
      <c r="A25" s="5" t="s">
        <v>84</v>
      </c>
      <c r="B25" s="29" t="s">
        <v>105</v>
      </c>
      <c r="C25" s="5" t="s">
        <v>23</v>
      </c>
    </row>
    <row r="26" spans="1:3" ht="19.95" customHeight="1" x14ac:dyDescent="0.3">
      <c r="A26" s="5" t="s">
        <v>68</v>
      </c>
      <c r="B26" s="29" t="s">
        <v>99</v>
      </c>
      <c r="C26" s="5" t="s">
        <v>24</v>
      </c>
    </row>
    <row r="27" spans="1:3" ht="19.95" customHeight="1" x14ac:dyDescent="0.3">
      <c r="A27" s="5" t="s">
        <v>70</v>
      </c>
      <c r="B27" s="29" t="s">
        <v>107</v>
      </c>
      <c r="C27" s="5" t="s">
        <v>69</v>
      </c>
    </row>
    <row r="28" spans="1:3" ht="28.8" x14ac:dyDescent="0.3">
      <c r="A28" s="5" t="s">
        <v>71</v>
      </c>
      <c r="B28" s="30" t="s">
        <v>100</v>
      </c>
      <c r="C28" s="5" t="s">
        <v>40</v>
      </c>
    </row>
    <row r="29" spans="1:3" ht="19.95" customHeight="1" x14ac:dyDescent="0.3">
      <c r="A29" s="5" t="s">
        <v>94</v>
      </c>
      <c r="B29" s="28" t="str">
        <f>+B13&amp;". Dan"</f>
        <v>. Dan</v>
      </c>
      <c r="C29" s="5" t="s">
        <v>13</v>
      </c>
    </row>
    <row r="30" spans="1:3" ht="19.95" customHeight="1" x14ac:dyDescent="0.3">
      <c r="A30" s="5" t="s">
        <v>85</v>
      </c>
      <c r="B30" s="19"/>
      <c r="C30" s="5" t="s">
        <v>52</v>
      </c>
    </row>
    <row r="31" spans="1:3" ht="19.95" customHeight="1" x14ac:dyDescent="0.3">
      <c r="A31" s="5" t="s">
        <v>80</v>
      </c>
      <c r="B31" s="15"/>
      <c r="C31" s="5" t="s">
        <v>3</v>
      </c>
    </row>
    <row r="32" spans="1:3" ht="19.95" customHeight="1" x14ac:dyDescent="0.3">
      <c r="A32" s="5" t="s">
        <v>86</v>
      </c>
      <c r="B32" s="19"/>
      <c r="C32" s="5" t="s">
        <v>53</v>
      </c>
    </row>
    <row r="33" spans="1:3" ht="19.95" customHeight="1" x14ac:dyDescent="0.3">
      <c r="A33" s="5" t="s">
        <v>97</v>
      </c>
      <c r="B33" s="17"/>
      <c r="C33" s="5" t="s">
        <v>48</v>
      </c>
    </row>
    <row r="34" spans="1:3" ht="19.95" customHeight="1" x14ac:dyDescent="0.3">
      <c r="A34" s="5" t="s">
        <v>72</v>
      </c>
      <c r="B34" s="16"/>
      <c r="C34" s="5" t="s">
        <v>5</v>
      </c>
    </row>
    <row r="35" spans="1:3" ht="19.95" customHeight="1" x14ac:dyDescent="0.3">
      <c r="A35" s="5" t="s">
        <v>73</v>
      </c>
      <c r="B35" s="18"/>
      <c r="C35" s="5" t="s">
        <v>54</v>
      </c>
    </row>
  </sheetData>
  <phoneticPr fontId="14" type="noConversion"/>
  <dataValidations count="5">
    <dataValidation type="list" allowBlank="1" showInputMessage="1" showErrorMessage="1" sqref="B12" xr:uid="{CBEDB6A8-C61C-4364-A358-8EC930E2AD19}">
      <formula1>$D$3:$D$6</formula1>
    </dataValidation>
    <dataValidation type="list" allowBlank="1" showInputMessage="1" showErrorMessage="1" sqref="B8" xr:uid="{469EEEF8-F5F5-4AB1-B160-BAFA0A50B8F8}">
      <formula1>$E$3:$E$4</formula1>
    </dataValidation>
    <dataValidation type="textLength" operator="equal" allowBlank="1" showErrorMessage="1" error="Bitte im Format JJJJ/MM eingeben" sqref="B16" xr:uid="{C62EA210-5BED-41DE-956E-D58261760EA7}">
      <formula1>7</formula1>
    </dataValidation>
    <dataValidation type="textLength" operator="equal" allowBlank="1" showInputMessage="1" showErrorMessage="1" error="Bitte im Format JJJJ/MM eingeben" sqref="B21:B24" xr:uid="{2F3BDBFF-D10C-4AB6-9E15-2F97ACFA992B}">
      <formula1>7</formula1>
    </dataValidation>
    <dataValidation type="textLength" operator="equal" allowBlank="1" showInputMessage="1" showErrorMessage="1" sqref="B35" xr:uid="{5B91C86F-282C-45F5-B5A8-9BD81D93808B}">
      <formula1>7</formula1>
    </dataValidation>
  </dataValidations>
  <hyperlinks>
    <hyperlink ref="B28" location="Signature" display="(Eine handschrifliche Unterschrift muss direkt in die Application Form einkopiert werden)" xr:uid="{7F16BF46-4D23-4DEB-B926-59283F38BB9C}"/>
    <hyperlink ref="B27" location="Positions!A1" display="(Falls vorhanden, in der Positions Tabelle eintragen)" xr:uid="{E49D9504-8D38-4DE2-AADF-F2D5D33D5E4C}"/>
    <hyperlink ref="B26" location="'ANKF IYKF Taikai'!A1" display="(Falls vorhanden, in die ANKF/IYKF Taikai Tabelle eintragen)" xr:uid="{D9CA87BF-E010-465B-A396-5C892A2A88FD}"/>
    <hyperlink ref="B25" location="'ANKF IYKF Seminare'!A1" display="(Falls vorhanden, in die ANKF/IYKF Seminare Tabelle eintragen)" xr:uid="{71FC1552-1029-4D41-957E-4C5AB206BC36}"/>
  </hyperlinks>
  <pageMargins left="0.70866141732283472" right="0.70866141732283472" top="0.74803149606299213" bottom="0.74803149606299213" header="0.31496062992125984" footer="0.31496062992125984"/>
  <pageSetup paperSize="9" scale="4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89EA-33C5-413C-8AA3-D9310F95C298}">
  <dimension ref="A1:C12"/>
  <sheetViews>
    <sheetView workbookViewId="0"/>
  </sheetViews>
  <sheetFormatPr baseColWidth="10" defaultColWidth="8.88671875" defaultRowHeight="15.45" customHeight="1" x14ac:dyDescent="0.3"/>
  <cols>
    <col min="3" max="3" width="23.5546875" customWidth="1"/>
  </cols>
  <sheetData>
    <row r="1" spans="1:3" ht="15.45" customHeight="1" x14ac:dyDescent="0.3">
      <c r="A1" s="22" t="s">
        <v>90</v>
      </c>
      <c r="B1" s="22" t="s">
        <v>91</v>
      </c>
      <c r="C1" s="22" t="s">
        <v>93</v>
      </c>
    </row>
    <row r="2" spans="1:3" ht="15.45" customHeight="1" x14ac:dyDescent="0.3">
      <c r="A2" s="20"/>
      <c r="B2" s="21"/>
      <c r="C2" s="20"/>
    </row>
    <row r="3" spans="1:3" ht="15.45" customHeight="1" x14ac:dyDescent="0.3">
      <c r="A3" s="20"/>
      <c r="B3" s="21"/>
      <c r="C3" s="20"/>
    </row>
    <row r="4" spans="1:3" ht="15.45" customHeight="1" x14ac:dyDescent="0.3">
      <c r="A4" s="20"/>
      <c r="B4" s="21"/>
      <c r="C4" s="20"/>
    </row>
    <row r="5" spans="1:3" ht="15.45" customHeight="1" x14ac:dyDescent="0.3">
      <c r="A5" s="20"/>
      <c r="B5" s="21"/>
      <c r="C5" s="20"/>
    </row>
    <row r="6" spans="1:3" ht="15.45" customHeight="1" x14ac:dyDescent="0.3">
      <c r="A6" s="20"/>
      <c r="B6" s="21"/>
      <c r="C6" s="20"/>
    </row>
    <row r="7" spans="1:3" ht="15.45" customHeight="1" x14ac:dyDescent="0.3">
      <c r="A7" s="20"/>
      <c r="B7" s="21"/>
      <c r="C7" s="20"/>
    </row>
    <row r="8" spans="1:3" ht="15.45" customHeight="1" x14ac:dyDescent="0.3">
      <c r="A8" s="20"/>
      <c r="B8" s="21"/>
      <c r="C8" s="20"/>
    </row>
    <row r="9" spans="1:3" ht="15.45" customHeight="1" x14ac:dyDescent="0.3">
      <c r="A9" s="20"/>
      <c r="B9" s="21"/>
      <c r="C9" s="20"/>
    </row>
    <row r="10" spans="1:3" ht="15.45" customHeight="1" x14ac:dyDescent="0.3">
      <c r="A10" s="20"/>
      <c r="B10" s="21"/>
      <c r="C10" s="20"/>
    </row>
    <row r="11" spans="1:3" ht="15.45" customHeight="1" x14ac:dyDescent="0.3">
      <c r="A11" s="20"/>
      <c r="B11" s="21"/>
      <c r="C11" s="20"/>
    </row>
    <row r="12" spans="1:3" ht="15.45" customHeight="1" x14ac:dyDescent="0.3">
      <c r="A12" s="20"/>
      <c r="B12" s="21"/>
      <c r="C1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134E-8AF6-4A15-A89E-4469D4218ED5}">
  <dimension ref="A1:C5"/>
  <sheetViews>
    <sheetView workbookViewId="0">
      <selection activeCell="C6" sqref="C6"/>
    </sheetView>
  </sheetViews>
  <sheetFormatPr baseColWidth="10" defaultColWidth="8.88671875" defaultRowHeight="14.4" x14ac:dyDescent="0.3"/>
  <cols>
    <col min="3" max="3" width="39" bestFit="1" customWidth="1"/>
  </cols>
  <sheetData>
    <row r="1" spans="1:3" x14ac:dyDescent="0.3">
      <c r="A1" s="22" t="s">
        <v>90</v>
      </c>
      <c r="B1" s="22" t="s">
        <v>91</v>
      </c>
      <c r="C1" s="22" t="s">
        <v>92</v>
      </c>
    </row>
    <row r="2" spans="1:3" x14ac:dyDescent="0.3">
      <c r="A2" s="20"/>
      <c r="B2" s="21"/>
      <c r="C2" s="20"/>
    </row>
    <row r="3" spans="1:3" x14ac:dyDescent="0.3">
      <c r="A3" s="20"/>
      <c r="B3" s="21"/>
      <c r="C3" s="20"/>
    </row>
    <row r="4" spans="1:3" x14ac:dyDescent="0.3">
      <c r="A4" s="20"/>
      <c r="B4" s="21"/>
      <c r="C4" s="20"/>
    </row>
    <row r="5" spans="1:3" x14ac:dyDescent="0.3">
      <c r="A5" s="20"/>
      <c r="B5" s="21"/>
      <c r="C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FC5F-72B0-4769-9EF2-3C72D13A7F83}">
  <dimension ref="A1:C6"/>
  <sheetViews>
    <sheetView workbookViewId="0">
      <selection activeCell="J13" sqref="J13"/>
    </sheetView>
  </sheetViews>
  <sheetFormatPr baseColWidth="10" defaultColWidth="8.88671875" defaultRowHeight="14.4" x14ac:dyDescent="0.3"/>
  <cols>
    <col min="3" max="3" width="24.21875" customWidth="1"/>
  </cols>
  <sheetData>
    <row r="1" spans="1:3" x14ac:dyDescent="0.3">
      <c r="A1" s="22" t="s">
        <v>90</v>
      </c>
      <c r="B1" s="22" t="s">
        <v>91</v>
      </c>
      <c r="C1" s="22" t="s">
        <v>92</v>
      </c>
    </row>
    <row r="2" spans="1:3" x14ac:dyDescent="0.3">
      <c r="A2" s="20"/>
      <c r="B2" s="21"/>
      <c r="C2" s="20"/>
    </row>
    <row r="3" spans="1:3" x14ac:dyDescent="0.3">
      <c r="A3" s="20"/>
      <c r="B3" s="21"/>
      <c r="C3" s="20"/>
    </row>
    <row r="4" spans="1:3" x14ac:dyDescent="0.3">
      <c r="A4" s="20"/>
      <c r="B4" s="21"/>
      <c r="C4" s="20"/>
    </row>
    <row r="5" spans="1:3" x14ac:dyDescent="0.3">
      <c r="A5" s="20"/>
      <c r="B5" s="21"/>
      <c r="C5" s="20"/>
    </row>
    <row r="6" spans="1:3" x14ac:dyDescent="0.3">
      <c r="A6" s="20"/>
      <c r="B6" s="21"/>
      <c r="C6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3C83-8264-4D61-AC31-3C10658CA5B4}">
  <dimension ref="A1:BX104"/>
  <sheetViews>
    <sheetView showGridLines="0" showRowColHeaders="0" view="pageBreakPreview" zoomScaleNormal="100" zoomScaleSheetLayoutView="100" workbookViewId="0">
      <selection activeCell="CJ71" sqref="CJ71"/>
    </sheetView>
  </sheetViews>
  <sheetFormatPr baseColWidth="10" defaultColWidth="1.6640625" defaultRowHeight="9" customHeight="1" x14ac:dyDescent="0.3"/>
  <cols>
    <col min="1" max="23" width="1.6640625" style="6"/>
    <col min="24" max="29" width="1.33203125" style="6" customWidth="1"/>
    <col min="30" max="16384" width="1.6640625" style="6"/>
  </cols>
  <sheetData>
    <row r="1" spans="1:72" ht="7.5" customHeight="1" x14ac:dyDescent="0.3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279" t="s">
        <v>1</v>
      </c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</row>
    <row r="2" spans="1:72" ht="7.5" customHeigh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</row>
    <row r="3" spans="1:72" ht="7.5" customHeight="1" x14ac:dyDescent="0.3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</row>
    <row r="4" spans="1:72" ht="7.5" customHeight="1" thickBot="1" x14ac:dyDescent="0.35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</row>
    <row r="5" spans="1:72" ht="8.5500000000000007" customHeight="1" thickTop="1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  <c r="AZ5" s="282" t="s">
        <v>4</v>
      </c>
      <c r="BA5" s="33"/>
      <c r="BB5" s="33"/>
      <c r="BC5" s="33"/>
      <c r="BD5" s="32">
        <f>Eintragen!B4</f>
        <v>0</v>
      </c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4"/>
    </row>
    <row r="6" spans="1:72" ht="8.5500000000000007" customHeight="1" thickBot="1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71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6"/>
    </row>
    <row r="7" spans="1:72" ht="6.45" customHeight="1" thickTop="1" x14ac:dyDescent="0.3">
      <c r="A7" s="282" t="s">
        <v>5</v>
      </c>
      <c r="B7" s="33"/>
      <c r="C7" s="33"/>
      <c r="D7" s="33"/>
      <c r="E7" s="33"/>
      <c r="F7" s="283"/>
      <c r="G7" s="307" t="s">
        <v>44</v>
      </c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 t="s">
        <v>45</v>
      </c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27">
        <f>Eintragen!B8</f>
        <v>0</v>
      </c>
      <c r="AS7" s="33"/>
      <c r="AT7" s="283"/>
      <c r="AU7" s="284" t="s">
        <v>7</v>
      </c>
      <c r="AV7" s="284"/>
      <c r="AW7" s="284"/>
      <c r="AX7" s="284"/>
      <c r="AY7" s="284"/>
      <c r="AZ7" s="314" t="s">
        <v>6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6"/>
    </row>
    <row r="8" spans="1:72" ht="6.45" customHeight="1" x14ac:dyDescent="0.3">
      <c r="A8" s="68"/>
      <c r="B8" s="69"/>
      <c r="C8" s="69"/>
      <c r="D8" s="69"/>
      <c r="E8" s="69"/>
      <c r="F8" s="70"/>
      <c r="G8" s="309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247"/>
      <c r="AS8" s="69"/>
      <c r="AT8" s="70"/>
      <c r="AU8" s="285"/>
      <c r="AV8" s="285"/>
      <c r="AW8" s="285"/>
      <c r="AX8" s="285"/>
      <c r="AY8" s="285"/>
      <c r="AZ8" s="317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9"/>
    </row>
    <row r="9" spans="1:72" ht="7.5" customHeight="1" x14ac:dyDescent="0.3">
      <c r="A9" s="68"/>
      <c r="B9" s="69"/>
      <c r="C9" s="69"/>
      <c r="D9" s="69"/>
      <c r="E9" s="69"/>
      <c r="F9" s="70"/>
      <c r="G9" s="311">
        <f>Eintragen!B5</f>
        <v>0</v>
      </c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>
        <f>Eintragen!B6</f>
        <v>0</v>
      </c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247"/>
      <c r="AS9" s="69"/>
      <c r="AT9" s="70"/>
      <c r="AU9" s="285"/>
      <c r="AV9" s="285"/>
      <c r="AW9" s="285"/>
      <c r="AX9" s="285"/>
      <c r="AY9" s="285"/>
      <c r="AZ9" s="280">
        <f>Eintragen!B9</f>
        <v>0</v>
      </c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81"/>
    </row>
    <row r="10" spans="1:72" ht="7.5" customHeight="1" x14ac:dyDescent="0.3">
      <c r="A10" s="68"/>
      <c r="B10" s="69"/>
      <c r="C10" s="69"/>
      <c r="D10" s="69"/>
      <c r="E10" s="69"/>
      <c r="F10" s="70"/>
      <c r="G10" s="252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47"/>
      <c r="AS10" s="69"/>
      <c r="AT10" s="70"/>
      <c r="AU10" s="285"/>
      <c r="AV10" s="285"/>
      <c r="AW10" s="285"/>
      <c r="AX10" s="285"/>
      <c r="AY10" s="285"/>
      <c r="AZ10" s="252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81"/>
    </row>
    <row r="11" spans="1:72" ht="7.5" customHeight="1" x14ac:dyDescent="0.3">
      <c r="A11" s="68"/>
      <c r="B11" s="69"/>
      <c r="C11" s="69"/>
      <c r="D11" s="69"/>
      <c r="E11" s="69"/>
      <c r="F11" s="70"/>
      <c r="G11" s="313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47"/>
      <c r="AS11" s="69"/>
      <c r="AT11" s="70"/>
      <c r="AU11" s="285"/>
      <c r="AV11" s="285"/>
      <c r="AW11" s="285"/>
      <c r="AX11" s="285"/>
      <c r="AY11" s="285"/>
      <c r="AZ11" s="252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81"/>
    </row>
    <row r="12" spans="1:72" ht="7.5" customHeight="1" x14ac:dyDescent="0.3">
      <c r="A12" s="68"/>
      <c r="B12" s="69"/>
      <c r="C12" s="69"/>
      <c r="D12" s="69"/>
      <c r="E12" s="69"/>
      <c r="F12" s="70"/>
      <c r="G12" s="287" t="s">
        <v>11</v>
      </c>
      <c r="H12" s="287"/>
      <c r="I12" s="287"/>
      <c r="J12" s="287"/>
      <c r="K12" s="287"/>
      <c r="L12" s="287"/>
      <c r="M12" s="287"/>
      <c r="N12" s="288" t="str">
        <f>IF(Eintragen!B7="","",Eintragen!B7)</f>
        <v/>
      </c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47"/>
      <c r="AS12" s="69"/>
      <c r="AT12" s="70"/>
      <c r="AU12" s="285"/>
      <c r="AV12" s="285"/>
      <c r="AW12" s="285"/>
      <c r="AX12" s="285"/>
      <c r="AY12" s="285"/>
      <c r="AZ12" s="304" t="s">
        <v>8</v>
      </c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144">
        <f>Eintragen!B10</f>
        <v>0</v>
      </c>
      <c r="BL12" s="144"/>
      <c r="BM12" s="144"/>
      <c r="BN12" s="144"/>
      <c r="BO12" s="144"/>
      <c r="BP12" s="144"/>
      <c r="BQ12" s="144"/>
      <c r="BR12" s="144"/>
      <c r="BS12" s="144"/>
      <c r="BT12" s="306"/>
    </row>
    <row r="13" spans="1:72" ht="7.5" customHeight="1" x14ac:dyDescent="0.3">
      <c r="A13" s="68"/>
      <c r="B13" s="69"/>
      <c r="C13" s="69"/>
      <c r="D13" s="69"/>
      <c r="E13" s="69"/>
      <c r="F13" s="70"/>
      <c r="G13" s="287"/>
      <c r="H13" s="287"/>
      <c r="I13" s="287"/>
      <c r="J13" s="287"/>
      <c r="K13" s="287"/>
      <c r="L13" s="287"/>
      <c r="M13" s="287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47"/>
      <c r="AS13" s="69"/>
      <c r="AT13" s="70"/>
      <c r="AU13" s="285"/>
      <c r="AV13" s="285"/>
      <c r="AW13" s="285"/>
      <c r="AX13" s="285"/>
      <c r="AY13" s="285"/>
      <c r="AZ13" s="304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144"/>
      <c r="BL13" s="144"/>
      <c r="BM13" s="144"/>
      <c r="BN13" s="144"/>
      <c r="BO13" s="144"/>
      <c r="BP13" s="144"/>
      <c r="BQ13" s="144"/>
      <c r="BR13" s="144"/>
      <c r="BS13" s="144"/>
      <c r="BT13" s="306"/>
    </row>
    <row r="14" spans="1:72" ht="7.5" customHeight="1" x14ac:dyDescent="0.3">
      <c r="A14" s="71"/>
      <c r="B14" s="35"/>
      <c r="C14" s="35"/>
      <c r="D14" s="35"/>
      <c r="E14" s="35"/>
      <c r="F14" s="72"/>
      <c r="G14" s="287"/>
      <c r="H14" s="287"/>
      <c r="I14" s="287"/>
      <c r="J14" s="287"/>
      <c r="K14" s="287"/>
      <c r="L14" s="287"/>
      <c r="M14" s="287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72"/>
      <c r="AS14" s="35"/>
      <c r="AT14" s="72"/>
      <c r="AU14" s="286"/>
      <c r="AV14" s="286"/>
      <c r="AW14" s="286"/>
      <c r="AX14" s="286"/>
      <c r="AY14" s="286"/>
      <c r="AZ14" s="304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144"/>
      <c r="BL14" s="144"/>
      <c r="BM14" s="144"/>
      <c r="BN14" s="144"/>
      <c r="BO14" s="144"/>
      <c r="BP14" s="144"/>
      <c r="BQ14" s="144"/>
      <c r="BR14" s="144"/>
      <c r="BS14" s="144"/>
      <c r="BT14" s="306"/>
    </row>
    <row r="15" spans="1:72" ht="7.5" customHeight="1" x14ac:dyDescent="0.3">
      <c r="A15" s="65" t="s">
        <v>12</v>
      </c>
      <c r="B15" s="66"/>
      <c r="C15" s="66"/>
      <c r="D15" s="66"/>
      <c r="E15" s="66"/>
      <c r="F15" s="67"/>
      <c r="G15" s="80">
        <f>Eintragen!B11</f>
        <v>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2"/>
    </row>
    <row r="16" spans="1:72" ht="7.5" customHeight="1" x14ac:dyDescent="0.3">
      <c r="A16" s="68"/>
      <c r="B16" s="69"/>
      <c r="C16" s="69"/>
      <c r="D16" s="69"/>
      <c r="E16" s="69"/>
      <c r="F16" s="70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5"/>
    </row>
    <row r="17" spans="1:72" ht="7.5" customHeight="1" x14ac:dyDescent="0.3">
      <c r="A17" s="68"/>
      <c r="B17" s="69"/>
      <c r="C17" s="69"/>
      <c r="D17" s="69"/>
      <c r="E17" s="69"/>
      <c r="F17" s="70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5"/>
    </row>
    <row r="18" spans="1:72" ht="7.5" customHeight="1" x14ac:dyDescent="0.3">
      <c r="A18" s="68"/>
      <c r="B18" s="69"/>
      <c r="C18" s="69"/>
      <c r="D18" s="69"/>
      <c r="E18" s="69"/>
      <c r="F18" s="70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5"/>
    </row>
    <row r="19" spans="1:72" ht="7.5" customHeight="1" x14ac:dyDescent="0.3">
      <c r="A19" s="68"/>
      <c r="B19" s="69"/>
      <c r="C19" s="69"/>
      <c r="D19" s="69"/>
      <c r="E19" s="69"/>
      <c r="F19" s="70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5"/>
    </row>
    <row r="20" spans="1:72" ht="7.5" customHeight="1" x14ac:dyDescent="0.3">
      <c r="A20" s="68"/>
      <c r="B20" s="69"/>
      <c r="C20" s="69"/>
      <c r="D20" s="69"/>
      <c r="E20" s="69"/>
      <c r="F20" s="70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5"/>
    </row>
    <row r="21" spans="1:72" ht="7.5" customHeight="1" x14ac:dyDescent="0.3">
      <c r="A21" s="68"/>
      <c r="B21" s="69"/>
      <c r="C21" s="69"/>
      <c r="D21" s="69"/>
      <c r="E21" s="69"/>
      <c r="F21" s="70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5"/>
    </row>
    <row r="22" spans="1:72" ht="7.5" customHeight="1" x14ac:dyDescent="0.3">
      <c r="A22" s="68"/>
      <c r="B22" s="69"/>
      <c r="C22" s="69"/>
      <c r="D22" s="69"/>
      <c r="E22" s="69"/>
      <c r="F22" s="70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5"/>
    </row>
    <row r="23" spans="1:72" ht="7.5" customHeight="1" x14ac:dyDescent="0.3">
      <c r="A23" s="71"/>
      <c r="B23" s="35"/>
      <c r="C23" s="35"/>
      <c r="D23" s="35"/>
      <c r="E23" s="35"/>
      <c r="F23" s="72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8"/>
    </row>
    <row r="24" spans="1:72" ht="7.35" customHeight="1" x14ac:dyDescent="0.3">
      <c r="A24" s="289" t="s">
        <v>13</v>
      </c>
      <c r="B24" s="290"/>
      <c r="C24" s="290"/>
      <c r="D24" s="290"/>
      <c r="E24" s="290"/>
      <c r="F24" s="291"/>
      <c r="G24" s="249" t="s">
        <v>14</v>
      </c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1"/>
      <c r="X24" s="263" t="s">
        <v>17</v>
      </c>
      <c r="Y24" s="264"/>
      <c r="Z24" s="264"/>
      <c r="AA24" s="264"/>
      <c r="AB24" s="264"/>
      <c r="AC24" s="265"/>
      <c r="AD24" s="178"/>
      <c r="AE24" s="66"/>
      <c r="AF24" s="66"/>
      <c r="AG24" s="66"/>
      <c r="AH24" s="66"/>
      <c r="AI24" s="66"/>
      <c r="AJ24" s="66" t="s">
        <v>15</v>
      </c>
      <c r="AK24" s="66"/>
      <c r="AL24" s="66"/>
      <c r="AM24" s="67"/>
      <c r="AN24" s="240" t="s">
        <v>20</v>
      </c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41"/>
    </row>
    <row r="25" spans="1:72" ht="7.35" customHeight="1" x14ac:dyDescent="0.3">
      <c r="A25" s="292"/>
      <c r="B25" s="293"/>
      <c r="C25" s="293"/>
      <c r="D25" s="293"/>
      <c r="E25" s="293"/>
      <c r="F25" s="294"/>
      <c r="G25" s="252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4"/>
      <c r="X25" s="266"/>
      <c r="Y25" s="267"/>
      <c r="Z25" s="267"/>
      <c r="AA25" s="267"/>
      <c r="AB25" s="267"/>
      <c r="AC25" s="268"/>
      <c r="AD25" s="247"/>
      <c r="AE25" s="69"/>
      <c r="AF25" s="69"/>
      <c r="AG25" s="69"/>
      <c r="AH25" s="69"/>
      <c r="AI25" s="69"/>
      <c r="AJ25" s="69"/>
      <c r="AK25" s="69"/>
      <c r="AL25" s="69"/>
      <c r="AM25" s="70"/>
      <c r="AN25" s="244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6"/>
    </row>
    <row r="26" spans="1:72" ht="7.35" customHeight="1" x14ac:dyDescent="0.3">
      <c r="A26" s="292"/>
      <c r="B26" s="293"/>
      <c r="C26" s="293"/>
      <c r="D26" s="293"/>
      <c r="E26" s="293"/>
      <c r="F26" s="294"/>
      <c r="G26" s="252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4"/>
      <c r="X26" s="266"/>
      <c r="Y26" s="267"/>
      <c r="Z26" s="267"/>
      <c r="AA26" s="267"/>
      <c r="AB26" s="267"/>
      <c r="AC26" s="268"/>
      <c r="AD26" s="247"/>
      <c r="AE26" s="69"/>
      <c r="AF26" s="69"/>
      <c r="AG26" s="69"/>
      <c r="AH26" s="69"/>
      <c r="AI26" s="69"/>
      <c r="AJ26" s="69"/>
      <c r="AK26" s="69"/>
      <c r="AL26" s="69"/>
      <c r="AM26" s="70"/>
      <c r="AN26" s="247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248"/>
    </row>
    <row r="27" spans="1:72" ht="7.35" customHeight="1" x14ac:dyDescent="0.3">
      <c r="A27" s="292"/>
      <c r="B27" s="293"/>
      <c r="C27" s="293"/>
      <c r="D27" s="293"/>
      <c r="E27" s="293"/>
      <c r="F27" s="294"/>
      <c r="G27" s="252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4"/>
      <c r="X27" s="266"/>
      <c r="Y27" s="267"/>
      <c r="Z27" s="267"/>
      <c r="AA27" s="267"/>
      <c r="AB27" s="267"/>
      <c r="AC27" s="268"/>
      <c r="AD27" s="247"/>
      <c r="AE27" s="69"/>
      <c r="AF27" s="69"/>
      <c r="AG27" s="69"/>
      <c r="AH27" s="69"/>
      <c r="AI27" s="69"/>
      <c r="AJ27" s="69"/>
      <c r="AK27" s="69"/>
      <c r="AL27" s="69"/>
      <c r="AM27" s="70"/>
      <c r="AN27" s="247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248"/>
    </row>
    <row r="28" spans="1:72" ht="7.35" customHeight="1" x14ac:dyDescent="0.3">
      <c r="A28" s="292"/>
      <c r="B28" s="293"/>
      <c r="C28" s="293"/>
      <c r="D28" s="293"/>
      <c r="E28" s="293"/>
      <c r="F28" s="294"/>
      <c r="G28" s="252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4"/>
      <c r="X28" s="266"/>
      <c r="Y28" s="267"/>
      <c r="Z28" s="267"/>
      <c r="AA28" s="267"/>
      <c r="AB28" s="267"/>
      <c r="AC28" s="268"/>
      <c r="AD28" s="247"/>
      <c r="AE28" s="69"/>
      <c r="AF28" s="69"/>
      <c r="AG28" s="69"/>
      <c r="AH28" s="69"/>
      <c r="AI28" s="69"/>
      <c r="AJ28" s="69"/>
      <c r="AK28" s="69"/>
      <c r="AL28" s="69"/>
      <c r="AM28" s="70"/>
      <c r="AN28" s="247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248"/>
    </row>
    <row r="29" spans="1:72" ht="7.35" customHeight="1" x14ac:dyDescent="0.3">
      <c r="A29" s="292"/>
      <c r="B29" s="293"/>
      <c r="C29" s="293"/>
      <c r="D29" s="293"/>
      <c r="E29" s="293"/>
      <c r="F29" s="294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4"/>
      <c r="X29" s="266"/>
      <c r="Y29" s="267"/>
      <c r="Z29" s="267"/>
      <c r="AA29" s="267"/>
      <c r="AB29" s="267"/>
      <c r="AC29" s="268"/>
      <c r="AD29" s="247"/>
      <c r="AE29" s="69"/>
      <c r="AF29" s="69"/>
      <c r="AG29" s="69"/>
      <c r="AH29" s="69"/>
      <c r="AI29" s="69"/>
      <c r="AJ29" s="69"/>
      <c r="AK29" s="69"/>
      <c r="AL29" s="69"/>
      <c r="AM29" s="70"/>
      <c r="AN29" s="255" t="s">
        <v>21</v>
      </c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9"/>
    </row>
    <row r="30" spans="1:72" ht="7.35" customHeight="1" x14ac:dyDescent="0.3">
      <c r="A30" s="292"/>
      <c r="B30" s="293"/>
      <c r="C30" s="293"/>
      <c r="D30" s="293"/>
      <c r="E30" s="293"/>
      <c r="F30" s="294"/>
      <c r="G30" s="298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53" t="s">
        <v>15</v>
      </c>
      <c r="S30" s="253"/>
      <c r="T30" s="253"/>
      <c r="U30" s="253"/>
      <c r="V30" s="253"/>
      <c r="W30" s="254"/>
      <c r="X30" s="266"/>
      <c r="Y30" s="267"/>
      <c r="Z30" s="267"/>
      <c r="AA30" s="267"/>
      <c r="AB30" s="267"/>
      <c r="AC30" s="268"/>
      <c r="AD30" s="247"/>
      <c r="AE30" s="69"/>
      <c r="AF30" s="69"/>
      <c r="AG30" s="69"/>
      <c r="AH30" s="69"/>
      <c r="AI30" s="69"/>
      <c r="AJ30" s="69"/>
      <c r="AK30" s="69"/>
      <c r="AL30" s="69"/>
      <c r="AM30" s="70"/>
      <c r="AN30" s="257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60"/>
    </row>
    <row r="31" spans="1:72" ht="7.35" customHeight="1" x14ac:dyDescent="0.3">
      <c r="A31" s="292"/>
      <c r="B31" s="293"/>
      <c r="C31" s="293"/>
      <c r="D31" s="293"/>
      <c r="E31" s="293"/>
      <c r="F31" s="294"/>
      <c r="G31" s="298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53"/>
      <c r="S31" s="253"/>
      <c r="T31" s="253"/>
      <c r="U31" s="253"/>
      <c r="V31" s="253"/>
      <c r="W31" s="254"/>
      <c r="X31" s="269"/>
      <c r="Y31" s="270"/>
      <c r="Z31" s="270"/>
      <c r="AA31" s="270"/>
      <c r="AB31" s="270"/>
      <c r="AC31" s="271"/>
      <c r="AD31" s="272"/>
      <c r="AE31" s="35"/>
      <c r="AF31" s="35"/>
      <c r="AG31" s="35"/>
      <c r="AH31" s="35"/>
      <c r="AI31" s="35"/>
      <c r="AJ31" s="35"/>
      <c r="AK31" s="35"/>
      <c r="AL31" s="35"/>
      <c r="AM31" s="72"/>
      <c r="AN31" s="206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8"/>
    </row>
    <row r="32" spans="1:72" ht="7.35" customHeight="1" x14ac:dyDescent="0.3">
      <c r="A32" s="292"/>
      <c r="B32" s="293"/>
      <c r="C32" s="293"/>
      <c r="D32" s="293"/>
      <c r="E32" s="293"/>
      <c r="F32" s="294"/>
      <c r="G32" s="298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53"/>
      <c r="S32" s="253"/>
      <c r="T32" s="253"/>
      <c r="U32" s="253"/>
      <c r="V32" s="253"/>
      <c r="W32" s="254"/>
      <c r="X32" s="263" t="s">
        <v>19</v>
      </c>
      <c r="Y32" s="264"/>
      <c r="Z32" s="264"/>
      <c r="AA32" s="264"/>
      <c r="AB32" s="264"/>
      <c r="AC32" s="265"/>
      <c r="AD32" s="273">
        <f>Eintragen!B12</f>
        <v>0</v>
      </c>
      <c r="AE32" s="274"/>
      <c r="AF32" s="274"/>
      <c r="AG32" s="274"/>
      <c r="AH32" s="274"/>
      <c r="AI32" s="274"/>
      <c r="AJ32" s="66" t="s">
        <v>16</v>
      </c>
      <c r="AK32" s="66"/>
      <c r="AL32" s="66"/>
      <c r="AM32" s="67"/>
      <c r="AN32" s="240" t="s">
        <v>20</v>
      </c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41"/>
    </row>
    <row r="33" spans="1:76" ht="7.35" customHeight="1" x14ac:dyDescent="0.3">
      <c r="A33" s="292"/>
      <c r="B33" s="293"/>
      <c r="C33" s="293"/>
      <c r="D33" s="293"/>
      <c r="E33" s="293"/>
      <c r="F33" s="294"/>
      <c r="G33" s="298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53"/>
      <c r="S33" s="253"/>
      <c r="T33" s="253"/>
      <c r="U33" s="253"/>
      <c r="V33" s="253"/>
      <c r="W33" s="254"/>
      <c r="X33" s="266"/>
      <c r="Y33" s="267"/>
      <c r="Z33" s="267"/>
      <c r="AA33" s="267"/>
      <c r="AB33" s="267"/>
      <c r="AC33" s="268"/>
      <c r="AD33" s="275"/>
      <c r="AE33" s="276"/>
      <c r="AF33" s="276"/>
      <c r="AG33" s="276"/>
      <c r="AH33" s="276"/>
      <c r="AI33" s="276"/>
      <c r="AJ33" s="69"/>
      <c r="AK33" s="69"/>
      <c r="AL33" s="69"/>
      <c r="AM33" s="70"/>
      <c r="AN33" s="244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6"/>
    </row>
    <row r="34" spans="1:76" ht="7.35" customHeight="1" x14ac:dyDescent="0.3">
      <c r="A34" s="292"/>
      <c r="B34" s="293"/>
      <c r="C34" s="293"/>
      <c r="D34" s="293"/>
      <c r="E34" s="293"/>
      <c r="F34" s="294"/>
      <c r="G34" s="298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53"/>
      <c r="S34" s="253"/>
      <c r="T34" s="253"/>
      <c r="U34" s="253"/>
      <c r="V34" s="253"/>
      <c r="W34" s="254"/>
      <c r="X34" s="266"/>
      <c r="Y34" s="267"/>
      <c r="Z34" s="267"/>
      <c r="AA34" s="267"/>
      <c r="AB34" s="267"/>
      <c r="AC34" s="268"/>
      <c r="AD34" s="275"/>
      <c r="AE34" s="276"/>
      <c r="AF34" s="276"/>
      <c r="AG34" s="276"/>
      <c r="AH34" s="276"/>
      <c r="AI34" s="276"/>
      <c r="AJ34" s="69"/>
      <c r="AK34" s="69"/>
      <c r="AL34" s="69"/>
      <c r="AM34" s="70"/>
      <c r="AN34" s="320">
        <f>Eintragen!B14</f>
        <v>0</v>
      </c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248"/>
    </row>
    <row r="35" spans="1:76" ht="7.35" customHeight="1" x14ac:dyDescent="0.3">
      <c r="A35" s="292"/>
      <c r="B35" s="293"/>
      <c r="C35" s="293"/>
      <c r="D35" s="293"/>
      <c r="E35" s="293"/>
      <c r="F35" s="294"/>
      <c r="G35" s="300">
        <f>Eintragen!B13</f>
        <v>0</v>
      </c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253" t="s">
        <v>16</v>
      </c>
      <c r="S35" s="253"/>
      <c r="T35" s="253"/>
      <c r="U35" s="253"/>
      <c r="V35" s="253"/>
      <c r="W35" s="254"/>
      <c r="X35" s="266"/>
      <c r="Y35" s="267"/>
      <c r="Z35" s="267"/>
      <c r="AA35" s="267"/>
      <c r="AB35" s="267"/>
      <c r="AC35" s="268"/>
      <c r="AD35" s="275"/>
      <c r="AE35" s="276"/>
      <c r="AF35" s="276"/>
      <c r="AG35" s="276"/>
      <c r="AH35" s="276"/>
      <c r="AI35" s="276"/>
      <c r="AJ35" s="69"/>
      <c r="AK35" s="69"/>
      <c r="AL35" s="69"/>
      <c r="AM35" s="70"/>
      <c r="AN35" s="247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248"/>
    </row>
    <row r="36" spans="1:76" ht="7.35" customHeight="1" x14ac:dyDescent="0.3">
      <c r="A36" s="292"/>
      <c r="B36" s="293"/>
      <c r="C36" s="293"/>
      <c r="D36" s="293"/>
      <c r="E36" s="293"/>
      <c r="F36" s="294"/>
      <c r="G36" s="300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253"/>
      <c r="S36" s="253"/>
      <c r="T36" s="253"/>
      <c r="U36" s="253"/>
      <c r="V36" s="253"/>
      <c r="W36" s="254"/>
      <c r="X36" s="266"/>
      <c r="Y36" s="267"/>
      <c r="Z36" s="267"/>
      <c r="AA36" s="267"/>
      <c r="AB36" s="267"/>
      <c r="AC36" s="268"/>
      <c r="AD36" s="275"/>
      <c r="AE36" s="276"/>
      <c r="AF36" s="276"/>
      <c r="AG36" s="276"/>
      <c r="AH36" s="276"/>
      <c r="AI36" s="276"/>
      <c r="AJ36" s="69"/>
      <c r="AK36" s="69"/>
      <c r="AL36" s="69"/>
      <c r="AM36" s="70"/>
      <c r="AN36" s="247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248"/>
    </row>
    <row r="37" spans="1:76" ht="7.35" customHeight="1" x14ac:dyDescent="0.3">
      <c r="A37" s="292"/>
      <c r="B37" s="293"/>
      <c r="C37" s="293"/>
      <c r="D37" s="293"/>
      <c r="E37" s="293"/>
      <c r="F37" s="294"/>
      <c r="G37" s="300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253"/>
      <c r="S37" s="253"/>
      <c r="T37" s="253"/>
      <c r="U37" s="253"/>
      <c r="V37" s="253"/>
      <c r="W37" s="254"/>
      <c r="X37" s="266"/>
      <c r="Y37" s="267"/>
      <c r="Z37" s="267"/>
      <c r="AA37" s="267"/>
      <c r="AB37" s="267"/>
      <c r="AC37" s="268"/>
      <c r="AD37" s="275"/>
      <c r="AE37" s="276"/>
      <c r="AF37" s="276"/>
      <c r="AG37" s="276"/>
      <c r="AH37" s="276"/>
      <c r="AI37" s="276"/>
      <c r="AJ37" s="69"/>
      <c r="AK37" s="69"/>
      <c r="AL37" s="69"/>
      <c r="AM37" s="70"/>
      <c r="AN37" s="255" t="s">
        <v>21</v>
      </c>
      <c r="AO37" s="256"/>
      <c r="AP37" s="256"/>
      <c r="AQ37" s="256"/>
      <c r="AR37" s="256"/>
      <c r="AS37" s="256"/>
      <c r="AT37" s="256"/>
      <c r="AU37" s="256"/>
      <c r="AV37" s="321">
        <f>Eintragen!B15</f>
        <v>0</v>
      </c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2"/>
    </row>
    <row r="38" spans="1:76" ht="7.35" customHeight="1" x14ac:dyDescent="0.3">
      <c r="A38" s="292"/>
      <c r="B38" s="293"/>
      <c r="C38" s="293"/>
      <c r="D38" s="293"/>
      <c r="E38" s="293"/>
      <c r="F38" s="294"/>
      <c r="G38" s="300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253"/>
      <c r="S38" s="253"/>
      <c r="T38" s="253"/>
      <c r="U38" s="253"/>
      <c r="V38" s="253"/>
      <c r="W38" s="254"/>
      <c r="X38" s="266"/>
      <c r="Y38" s="267"/>
      <c r="Z38" s="267"/>
      <c r="AA38" s="267"/>
      <c r="AB38" s="267"/>
      <c r="AC38" s="268"/>
      <c r="AD38" s="275"/>
      <c r="AE38" s="276"/>
      <c r="AF38" s="276"/>
      <c r="AG38" s="276"/>
      <c r="AH38" s="276"/>
      <c r="AI38" s="276"/>
      <c r="AJ38" s="69"/>
      <c r="AK38" s="69"/>
      <c r="AL38" s="69"/>
      <c r="AM38" s="70"/>
      <c r="AN38" s="257"/>
      <c r="AO38" s="258"/>
      <c r="AP38" s="258"/>
      <c r="AQ38" s="258"/>
      <c r="AR38" s="258"/>
      <c r="AS38" s="258"/>
      <c r="AT38" s="258"/>
      <c r="AU38" s="258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323"/>
    </row>
    <row r="39" spans="1:76" ht="7.35" customHeight="1" x14ac:dyDescent="0.3">
      <c r="A39" s="295"/>
      <c r="B39" s="296"/>
      <c r="C39" s="296"/>
      <c r="D39" s="296"/>
      <c r="E39" s="296"/>
      <c r="F39" s="297"/>
      <c r="G39" s="302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261"/>
      <c r="S39" s="261"/>
      <c r="T39" s="261"/>
      <c r="U39" s="261"/>
      <c r="V39" s="261"/>
      <c r="W39" s="262"/>
      <c r="X39" s="269"/>
      <c r="Y39" s="270"/>
      <c r="Z39" s="270"/>
      <c r="AA39" s="270"/>
      <c r="AB39" s="270"/>
      <c r="AC39" s="271"/>
      <c r="AD39" s="277"/>
      <c r="AE39" s="278"/>
      <c r="AF39" s="278"/>
      <c r="AG39" s="278"/>
      <c r="AH39" s="278"/>
      <c r="AI39" s="278"/>
      <c r="AJ39" s="35"/>
      <c r="AK39" s="35"/>
      <c r="AL39" s="35"/>
      <c r="AM39" s="72"/>
      <c r="AN39" s="206"/>
      <c r="AO39" s="207"/>
      <c r="AP39" s="207"/>
      <c r="AQ39" s="207"/>
      <c r="AR39" s="207"/>
      <c r="AS39" s="207"/>
      <c r="AT39" s="207"/>
      <c r="AU39" s="207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4"/>
      <c r="BQ39" s="324"/>
      <c r="BR39" s="324"/>
      <c r="BS39" s="324"/>
      <c r="BT39" s="325"/>
    </row>
    <row r="40" spans="1:76" ht="7.95" customHeight="1" x14ac:dyDescent="0.3">
      <c r="A40" s="234" t="s">
        <v>22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6"/>
      <c r="AD40" s="194" t="s">
        <v>23</v>
      </c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95"/>
      <c r="AV40" s="240" t="s">
        <v>24</v>
      </c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41"/>
    </row>
    <row r="41" spans="1:76" ht="7.95" customHeight="1" x14ac:dyDescent="0.3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9"/>
      <c r="AD41" s="19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97"/>
      <c r="AV41" s="242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43"/>
    </row>
    <row r="42" spans="1:76" s="7" customFormat="1" ht="7.95" customHeight="1" x14ac:dyDescent="0.3">
      <c r="A42" s="230" t="s">
        <v>25</v>
      </c>
      <c r="B42" s="183"/>
      <c r="C42" s="183"/>
      <c r="D42" s="183"/>
      <c r="E42" s="183"/>
      <c r="F42" s="183" t="s">
        <v>26</v>
      </c>
      <c r="G42" s="183"/>
      <c r="H42" s="183"/>
      <c r="I42" s="183"/>
      <c r="J42" s="184"/>
      <c r="K42" s="194" t="s">
        <v>27</v>
      </c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95"/>
      <c r="AD42" s="168" t="s">
        <v>25</v>
      </c>
      <c r="AE42" s="169"/>
      <c r="AF42" s="169"/>
      <c r="AG42" s="169" t="s">
        <v>26</v>
      </c>
      <c r="AH42" s="169"/>
      <c r="AI42" s="172"/>
      <c r="AJ42" s="194" t="s">
        <v>27</v>
      </c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95"/>
      <c r="AV42" s="198" t="s">
        <v>25</v>
      </c>
      <c r="AW42" s="183"/>
      <c r="AX42" s="183"/>
      <c r="AY42" s="183" t="s">
        <v>26</v>
      </c>
      <c r="AZ42" s="183"/>
      <c r="BA42" s="184"/>
      <c r="BB42" s="174" t="s">
        <v>27</v>
      </c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5"/>
    </row>
    <row r="43" spans="1:76" s="7" customFormat="1" ht="7.95" customHeight="1" x14ac:dyDescent="0.3">
      <c r="A43" s="231"/>
      <c r="B43" s="185"/>
      <c r="C43" s="185"/>
      <c r="D43" s="185"/>
      <c r="E43" s="185"/>
      <c r="F43" s="185"/>
      <c r="G43" s="185"/>
      <c r="H43" s="185"/>
      <c r="I43" s="185"/>
      <c r="J43" s="186"/>
      <c r="K43" s="19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97"/>
      <c r="AD43" s="170"/>
      <c r="AE43" s="171"/>
      <c r="AF43" s="171"/>
      <c r="AG43" s="171"/>
      <c r="AH43" s="171"/>
      <c r="AI43" s="173"/>
      <c r="AJ43" s="19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97"/>
      <c r="AV43" s="199"/>
      <c r="AW43" s="185"/>
      <c r="AX43" s="185"/>
      <c r="AY43" s="185"/>
      <c r="AZ43" s="185"/>
      <c r="BA43" s="18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7"/>
    </row>
    <row r="44" spans="1:76" ht="7.95" customHeight="1" x14ac:dyDescent="0.3">
      <c r="A44" s="232"/>
      <c r="B44" s="193"/>
      <c r="C44" s="193"/>
      <c r="D44" s="193"/>
      <c r="E44" s="193"/>
      <c r="F44" s="193"/>
      <c r="G44" s="193"/>
      <c r="H44" s="193"/>
      <c r="I44" s="193"/>
      <c r="J44" s="233"/>
      <c r="K44" s="165" t="s">
        <v>28</v>
      </c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7"/>
      <c r="AD44" s="187" t="str">
        <f>IF('ANKF IYKF Seminare'!A2="","",'ANKF IYKF Seminare'!A2)</f>
        <v/>
      </c>
      <c r="AE44" s="188"/>
      <c r="AF44" s="188"/>
      <c r="AG44" s="189" t="str">
        <f>IF('ANKF IYKF Seminare'!B2="","",'ANKF IYKF Seminare'!B2)</f>
        <v/>
      </c>
      <c r="AH44" s="189"/>
      <c r="AI44" s="190"/>
      <c r="AJ44" s="191" t="str">
        <f>IF('ANKF IYKF Seminare'!C2="","",'ANKF IYKF Seminare'!C2)</f>
        <v/>
      </c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2" t="str">
        <f>IF('ANKF IYKF Taikai'!$A2="","",'ANKF IYKF Taikai'!$A2)</f>
        <v/>
      </c>
      <c r="AW44" s="193"/>
      <c r="AX44" s="193"/>
      <c r="AY44" s="102" t="str">
        <f>IF('ANKF IYKF Taikai'!$B2="","",'ANKF IYKF Taikai'!$B2)</f>
        <v/>
      </c>
      <c r="AZ44" s="102"/>
      <c r="BA44" s="103"/>
      <c r="BB44" s="107" t="str">
        <f>IF('ANKF IYKF Taikai'!$C2="","",'ANKF IYKF Taikai'!$C2)</f>
        <v/>
      </c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9"/>
    </row>
    <row r="45" spans="1:76" ht="7.95" customHeight="1" x14ac:dyDescent="0.3">
      <c r="A45" s="210"/>
      <c r="B45" s="112"/>
      <c r="C45" s="112"/>
      <c r="D45" s="112"/>
      <c r="E45" s="112"/>
      <c r="F45" s="112"/>
      <c r="G45" s="112"/>
      <c r="H45" s="112"/>
      <c r="I45" s="112"/>
      <c r="J45" s="213"/>
      <c r="K45" s="159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3"/>
      <c r="AD45" s="111"/>
      <c r="AE45" s="112"/>
      <c r="AF45" s="112"/>
      <c r="AG45" s="52"/>
      <c r="AH45" s="52"/>
      <c r="AI45" s="53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111"/>
      <c r="AW45" s="112"/>
      <c r="AX45" s="112"/>
      <c r="AY45" s="52"/>
      <c r="AZ45" s="52"/>
      <c r="BA45" s="53"/>
      <c r="BB45" s="110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90"/>
    </row>
    <row r="46" spans="1:76" ht="7.95" customHeight="1" x14ac:dyDescent="0.3">
      <c r="A46" s="210" t="str">
        <f>LEFT(Eintragen!B16,4)</f>
        <v/>
      </c>
      <c r="B46" s="112"/>
      <c r="C46" s="112"/>
      <c r="D46" s="112"/>
      <c r="E46" s="112"/>
      <c r="F46" s="112" t="str">
        <f>RIGHT(Eintragen!B16,2)</f>
        <v/>
      </c>
      <c r="G46" s="112"/>
      <c r="H46" s="112"/>
      <c r="I46" s="112"/>
      <c r="J46" s="213"/>
      <c r="K46" s="218">
        <f>Eintragen!B17</f>
        <v>0</v>
      </c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20"/>
      <c r="AD46" s="111" t="str">
        <f>IF('ANKF IYKF Seminare'!A3="","",'ANKF IYKF Seminare'!A3)</f>
        <v/>
      </c>
      <c r="AE46" s="112"/>
      <c r="AF46" s="112"/>
      <c r="AG46" s="52" t="str">
        <f>IF('ANKF IYKF Seminare'!B3="","",'ANKF IYKF Seminare'!B3)</f>
        <v/>
      </c>
      <c r="AH46" s="52"/>
      <c r="AI46" s="53"/>
      <c r="AJ46" s="51" t="str">
        <f>IF('ANKF IYKF Seminare'!C3="","",'ANKF IYKF Seminare'!C3)</f>
        <v/>
      </c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200" t="str">
        <f>IF('ANKF IYKF Taikai'!$A3="","",'ANKF IYKF Taikai'!$A3)</f>
        <v/>
      </c>
      <c r="AW46" s="201"/>
      <c r="AX46" s="202"/>
      <c r="AY46" s="104" t="str">
        <f>IF('ANKF IYKF Taikai'!B3="","",'ANKF IYKF Taikai'!B3)</f>
        <v/>
      </c>
      <c r="AZ46" s="105"/>
      <c r="BA46" s="106"/>
      <c r="BB46" s="42" t="str">
        <f>IF('ANKF IYKF Taikai'!C3="","",'ANKF IYKF Taikai'!C3)</f>
        <v/>
      </c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X46" s="8"/>
    </row>
    <row r="47" spans="1:76" ht="7.95" customHeight="1" x14ac:dyDescent="0.3">
      <c r="A47" s="210"/>
      <c r="B47" s="112"/>
      <c r="C47" s="112"/>
      <c r="D47" s="112"/>
      <c r="E47" s="112"/>
      <c r="F47" s="112"/>
      <c r="G47" s="112"/>
      <c r="H47" s="112"/>
      <c r="I47" s="112"/>
      <c r="J47" s="213"/>
      <c r="K47" s="218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20"/>
      <c r="AD47" s="111"/>
      <c r="AE47" s="112"/>
      <c r="AF47" s="112"/>
      <c r="AG47" s="52"/>
      <c r="AH47" s="52"/>
      <c r="AI47" s="53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180"/>
      <c r="AW47" s="181"/>
      <c r="AX47" s="182"/>
      <c r="AY47" s="96"/>
      <c r="AZ47" s="97"/>
      <c r="BA47" s="98"/>
      <c r="BB47" s="45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7"/>
    </row>
    <row r="48" spans="1:76" ht="7.95" customHeight="1" x14ac:dyDescent="0.3">
      <c r="A48" s="210"/>
      <c r="B48" s="112"/>
      <c r="C48" s="112"/>
      <c r="D48" s="112"/>
      <c r="E48" s="112"/>
      <c r="F48" s="112"/>
      <c r="G48" s="112"/>
      <c r="H48" s="112"/>
      <c r="I48" s="112"/>
      <c r="J48" s="213"/>
      <c r="K48" s="218">
        <f>Eintragen!B18</f>
        <v>0</v>
      </c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20"/>
      <c r="AD48" s="111" t="str">
        <f>IF('ANKF IYKF Seminare'!A4="","",'ANKF IYKF Seminare'!A4)</f>
        <v/>
      </c>
      <c r="AE48" s="112"/>
      <c r="AF48" s="112"/>
      <c r="AG48" s="52" t="str">
        <f>IF('ANKF IYKF Seminare'!B4="","",'ANKF IYKF Seminare'!B4)</f>
        <v/>
      </c>
      <c r="AH48" s="52"/>
      <c r="AI48" s="53"/>
      <c r="AJ48" s="51" t="str">
        <f>IF('ANKF IYKF Seminare'!C4="","",'ANKF IYKF Seminare'!C4)</f>
        <v/>
      </c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00" t="str">
        <f>IF('ANKF IYKF Taikai'!$A4="","",'ANKF IYKF Taikai'!$A4)</f>
        <v/>
      </c>
      <c r="AW48" s="201"/>
      <c r="AX48" s="202"/>
      <c r="AY48" s="104" t="str">
        <f>IF('ANKF IYKF Taikai'!B4="","",'ANKF IYKF Taikai'!B4)</f>
        <v/>
      </c>
      <c r="AZ48" s="105"/>
      <c r="BA48" s="106"/>
      <c r="BB48" s="42" t="str">
        <f>IF('ANKF IYKF Taikai'!C4="","",'ANKF IYKF Taikai'!C4)</f>
        <v/>
      </c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</row>
    <row r="49" spans="1:72" ht="7.95" customHeight="1" x14ac:dyDescent="0.3">
      <c r="A49" s="210"/>
      <c r="B49" s="112"/>
      <c r="C49" s="112"/>
      <c r="D49" s="112"/>
      <c r="E49" s="112"/>
      <c r="F49" s="112"/>
      <c r="G49" s="112"/>
      <c r="H49" s="112"/>
      <c r="I49" s="112"/>
      <c r="J49" s="213"/>
      <c r="K49" s="218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20"/>
      <c r="AD49" s="111"/>
      <c r="AE49" s="112"/>
      <c r="AF49" s="112"/>
      <c r="AG49" s="52"/>
      <c r="AH49" s="52"/>
      <c r="AI49" s="53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180"/>
      <c r="AW49" s="181"/>
      <c r="AX49" s="182"/>
      <c r="AY49" s="96"/>
      <c r="AZ49" s="97"/>
      <c r="BA49" s="98"/>
      <c r="BB49" s="45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7"/>
    </row>
    <row r="50" spans="1:72" ht="7.95" customHeight="1" x14ac:dyDescent="0.3">
      <c r="A50" s="210"/>
      <c r="B50" s="112"/>
      <c r="C50" s="112"/>
      <c r="D50" s="112"/>
      <c r="E50" s="112"/>
      <c r="F50" s="112"/>
      <c r="G50" s="112"/>
      <c r="H50" s="112"/>
      <c r="I50" s="112"/>
      <c r="J50" s="213"/>
      <c r="K50" s="218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20"/>
      <c r="AD50" s="111" t="str">
        <f>IF('ANKF IYKF Seminare'!A5="","",'ANKF IYKF Seminare'!A5)</f>
        <v/>
      </c>
      <c r="AE50" s="112"/>
      <c r="AF50" s="112"/>
      <c r="AG50" s="52" t="str">
        <f>IF('ANKF IYKF Seminare'!B5="","",'ANKF IYKF Seminare'!B5)</f>
        <v/>
      </c>
      <c r="AH50" s="52"/>
      <c r="AI50" s="53"/>
      <c r="AJ50" s="51" t="str">
        <f>IF('ANKF IYKF Seminare'!C5="","",'ANKF IYKF Seminare'!C5)</f>
        <v/>
      </c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200" t="str">
        <f>IF('ANKF IYKF Taikai'!$A5="","",'ANKF IYKF Taikai'!$A5)</f>
        <v/>
      </c>
      <c r="AW50" s="201"/>
      <c r="AX50" s="202"/>
      <c r="AY50" s="104" t="str">
        <f>IF('ANKF IYKF Taikai'!B5="","",'ANKF IYKF Taikai'!B5)</f>
        <v/>
      </c>
      <c r="AZ50" s="105"/>
      <c r="BA50" s="106"/>
      <c r="BB50" s="42" t="str">
        <f>IF('ANKF IYKF Taikai'!C5="","",'ANKF IYKF Taikai'!C5)</f>
        <v/>
      </c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4"/>
    </row>
    <row r="51" spans="1:72" ht="7.95" customHeight="1" x14ac:dyDescent="0.3">
      <c r="A51" s="211"/>
      <c r="B51" s="212"/>
      <c r="C51" s="212"/>
      <c r="D51" s="212"/>
      <c r="E51" s="212"/>
      <c r="F51" s="212"/>
      <c r="G51" s="212"/>
      <c r="H51" s="212"/>
      <c r="I51" s="212"/>
      <c r="J51" s="214"/>
      <c r="K51" s="218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20"/>
      <c r="AD51" s="111"/>
      <c r="AE51" s="112"/>
      <c r="AF51" s="112"/>
      <c r="AG51" s="52"/>
      <c r="AH51" s="52"/>
      <c r="AI51" s="53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180"/>
      <c r="AW51" s="181"/>
      <c r="AX51" s="182"/>
      <c r="AY51" s="96"/>
      <c r="AZ51" s="97"/>
      <c r="BA51" s="98"/>
      <c r="BB51" s="45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7"/>
    </row>
    <row r="52" spans="1:72" ht="7.95" customHeight="1" x14ac:dyDescent="0.3">
      <c r="A52" s="215" t="s">
        <v>29</v>
      </c>
      <c r="B52" s="216"/>
      <c r="C52" s="216"/>
      <c r="D52" s="216"/>
      <c r="E52" s="216"/>
      <c r="F52" s="216"/>
      <c r="G52" s="216"/>
      <c r="H52" s="216"/>
      <c r="I52" s="216"/>
      <c r="J52" s="217"/>
      <c r="K52" s="218">
        <f>Eintragen!B19</f>
        <v>0</v>
      </c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20"/>
      <c r="AD52" s="111" t="str">
        <f>IF('ANKF IYKF Seminare'!A6="","",'ANKF IYKF Seminare'!A6)</f>
        <v/>
      </c>
      <c r="AE52" s="112"/>
      <c r="AF52" s="112"/>
      <c r="AG52" s="52" t="str">
        <f>IF('ANKF IYKF Seminare'!B6="","",'ANKF IYKF Seminare'!B6)</f>
        <v/>
      </c>
      <c r="AH52" s="52"/>
      <c r="AI52" s="53"/>
      <c r="AJ52" s="51" t="str">
        <f>IF('ANKF IYKF Seminare'!C6="","",'ANKF IYKF Seminare'!C6)</f>
        <v/>
      </c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203" t="s">
        <v>38</v>
      </c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5"/>
    </row>
    <row r="53" spans="1:72" ht="7.95" customHeight="1" x14ac:dyDescent="0.3">
      <c r="A53" s="215"/>
      <c r="B53" s="216"/>
      <c r="C53" s="216"/>
      <c r="D53" s="216"/>
      <c r="E53" s="216"/>
      <c r="F53" s="216"/>
      <c r="G53" s="216"/>
      <c r="H53" s="216"/>
      <c r="I53" s="216"/>
      <c r="J53" s="217"/>
      <c r="K53" s="218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20"/>
      <c r="AD53" s="111"/>
      <c r="AE53" s="112"/>
      <c r="AF53" s="112"/>
      <c r="AG53" s="52"/>
      <c r="AH53" s="52"/>
      <c r="AI53" s="53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206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8"/>
    </row>
    <row r="54" spans="1:72" ht="7.95" customHeight="1" x14ac:dyDescent="0.3">
      <c r="A54" s="215" t="s">
        <v>30</v>
      </c>
      <c r="B54" s="216"/>
      <c r="C54" s="216"/>
      <c r="D54" s="216"/>
      <c r="E54" s="216"/>
      <c r="F54" s="216"/>
      <c r="G54" s="216"/>
      <c r="H54" s="216"/>
      <c r="I54" s="216"/>
      <c r="J54" s="217"/>
      <c r="K54" s="218">
        <f>Eintragen!B20</f>
        <v>0</v>
      </c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20"/>
      <c r="AD54" s="111" t="str">
        <f>IF('ANKF IYKF Seminare'!A7="","",'ANKF IYKF Seminare'!A7)</f>
        <v/>
      </c>
      <c r="AE54" s="112"/>
      <c r="AF54" s="112"/>
      <c r="AG54" s="52" t="str">
        <f>IF('ANKF IYKF Seminare'!B7="","",'ANKF IYKF Seminare'!B7)</f>
        <v/>
      </c>
      <c r="AH54" s="52"/>
      <c r="AI54" s="53"/>
      <c r="AJ54" s="51" t="str">
        <f>IF('ANKF IYKF Seminare'!C7="","",'ANKF IYKF Seminare'!C7)</f>
        <v/>
      </c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168" t="s">
        <v>25</v>
      </c>
      <c r="AW54" s="169"/>
      <c r="AX54" s="169"/>
      <c r="AY54" s="169" t="s">
        <v>39</v>
      </c>
      <c r="AZ54" s="169"/>
      <c r="BA54" s="172"/>
      <c r="BB54" s="174" t="s">
        <v>27</v>
      </c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5"/>
    </row>
    <row r="55" spans="1:72" ht="7.95" customHeigh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3"/>
      <c r="K55" s="224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6"/>
      <c r="AD55" s="111"/>
      <c r="AE55" s="112"/>
      <c r="AF55" s="112"/>
      <c r="AG55" s="52"/>
      <c r="AH55" s="52"/>
      <c r="AI55" s="53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170"/>
      <c r="AW55" s="171"/>
      <c r="AX55" s="171"/>
      <c r="AY55" s="171"/>
      <c r="AZ55" s="171"/>
      <c r="BA55" s="173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7"/>
    </row>
    <row r="56" spans="1:72" ht="7.95" customHeight="1" x14ac:dyDescent="0.3">
      <c r="A56" s="65" t="s">
        <v>31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7"/>
      <c r="AD56" s="111" t="str">
        <f>IF('ANKF IYKF Seminare'!A8="","",'ANKF IYKF Seminare'!A8)</f>
        <v/>
      </c>
      <c r="AE56" s="112"/>
      <c r="AF56" s="112"/>
      <c r="AG56" s="52" t="str">
        <f>IF('ANKF IYKF Seminare'!B8="","",'ANKF IYKF Seminare'!B8)</f>
        <v/>
      </c>
      <c r="AH56" s="52"/>
      <c r="AI56" s="53"/>
      <c r="AJ56" s="51" t="str">
        <f>IF('ANKF IYKF Seminare'!C8="","",'ANKF IYKF Seminare'!C8)</f>
        <v/>
      </c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178" t="str">
        <f>IF(Positions!A2="","",Positions!A2)</f>
        <v/>
      </c>
      <c r="AW56" s="66"/>
      <c r="AX56" s="179"/>
      <c r="AY56" s="93" t="str">
        <f>IF(Positions!B2="","",Positions!B2)</f>
        <v/>
      </c>
      <c r="AZ56" s="94"/>
      <c r="BA56" s="95"/>
      <c r="BB56" s="48" t="str">
        <f>IF(Positions!C2="","",Positions!C2)</f>
        <v/>
      </c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50"/>
    </row>
    <row r="57" spans="1:72" ht="7.95" customHeight="1" x14ac:dyDescent="0.3">
      <c r="A57" s="71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72"/>
      <c r="AD57" s="111"/>
      <c r="AE57" s="112"/>
      <c r="AF57" s="112"/>
      <c r="AG57" s="52"/>
      <c r="AH57" s="52"/>
      <c r="AI57" s="53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180"/>
      <c r="AW57" s="181"/>
      <c r="AX57" s="182"/>
      <c r="AY57" s="96"/>
      <c r="AZ57" s="97"/>
      <c r="BA57" s="98"/>
      <c r="BB57" s="45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7"/>
    </row>
    <row r="58" spans="1:72" ht="7.95" customHeight="1" x14ac:dyDescent="0.3">
      <c r="A58" s="227" t="s">
        <v>32</v>
      </c>
      <c r="B58" s="166"/>
      <c r="C58" s="166"/>
      <c r="D58" s="166"/>
      <c r="E58" s="166"/>
      <c r="F58" s="228"/>
      <c r="G58" s="228"/>
      <c r="H58" s="228"/>
      <c r="I58" s="228"/>
      <c r="J58" s="228"/>
      <c r="K58" s="228"/>
      <c r="L58" s="228"/>
      <c r="M58" s="228"/>
      <c r="N58" s="229"/>
      <c r="O58" s="165" t="s">
        <v>34</v>
      </c>
      <c r="P58" s="166"/>
      <c r="Q58" s="166"/>
      <c r="R58" s="166"/>
      <c r="S58" s="166"/>
      <c r="T58" s="166"/>
      <c r="U58" s="166" t="str">
        <f>IF(Eintragen!B21="","",Eintragen!B21)</f>
        <v/>
      </c>
      <c r="V58" s="166"/>
      <c r="W58" s="166"/>
      <c r="X58" s="166"/>
      <c r="Y58" s="166"/>
      <c r="Z58" s="166"/>
      <c r="AA58" s="166"/>
      <c r="AB58" s="166"/>
      <c r="AC58" s="167"/>
      <c r="AD58" s="111" t="str">
        <f>IF('ANKF IYKF Seminare'!A9="","",'ANKF IYKF Seminare'!A9)</f>
        <v/>
      </c>
      <c r="AE58" s="112"/>
      <c r="AF58" s="112"/>
      <c r="AG58" s="52" t="str">
        <f>IF('ANKF IYKF Seminare'!B9="","",'ANKF IYKF Seminare'!B9)</f>
        <v/>
      </c>
      <c r="AH58" s="52"/>
      <c r="AI58" s="53"/>
      <c r="AJ58" s="51" t="str">
        <f>IF('ANKF IYKF Seminare'!C9="","",'ANKF IYKF Seminare'!C9)</f>
        <v/>
      </c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111" t="str">
        <f>IF(Positions!A3="","",Positions!A3)</f>
        <v/>
      </c>
      <c r="AW58" s="112"/>
      <c r="AX58" s="112"/>
      <c r="AY58" s="52" t="str">
        <f>IF(Positions!B3="","",Positions!B3)</f>
        <v/>
      </c>
      <c r="AZ58" s="52"/>
      <c r="BA58" s="53"/>
      <c r="BB58" s="157" t="str">
        <f>IF(Positions!C3="","",Positions!C3)</f>
        <v/>
      </c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8"/>
    </row>
    <row r="59" spans="1:72" ht="7.95" customHeight="1" x14ac:dyDescent="0.3">
      <c r="A59" s="209"/>
      <c r="B59" s="160"/>
      <c r="C59" s="160"/>
      <c r="D59" s="160"/>
      <c r="E59" s="160"/>
      <c r="F59" s="152"/>
      <c r="G59" s="152"/>
      <c r="H59" s="152"/>
      <c r="I59" s="152"/>
      <c r="J59" s="152"/>
      <c r="K59" s="152"/>
      <c r="L59" s="152"/>
      <c r="M59" s="152"/>
      <c r="N59" s="153"/>
      <c r="O59" s="159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3"/>
      <c r="AD59" s="111"/>
      <c r="AE59" s="112"/>
      <c r="AF59" s="112"/>
      <c r="AG59" s="52"/>
      <c r="AH59" s="52"/>
      <c r="AI59" s="53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111"/>
      <c r="AW59" s="112"/>
      <c r="AX59" s="112"/>
      <c r="AY59" s="52"/>
      <c r="AZ59" s="52"/>
      <c r="BA59" s="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8"/>
    </row>
    <row r="60" spans="1:72" ht="7.95" customHeight="1" x14ac:dyDescent="0.3">
      <c r="A60" s="209" t="s">
        <v>33</v>
      </c>
      <c r="B60" s="160"/>
      <c r="C60" s="160"/>
      <c r="D60" s="160"/>
      <c r="E60" s="160"/>
      <c r="F60" s="152"/>
      <c r="G60" s="152"/>
      <c r="H60" s="152"/>
      <c r="I60" s="152"/>
      <c r="J60" s="152"/>
      <c r="K60" s="152"/>
      <c r="L60" s="152"/>
      <c r="M60" s="152"/>
      <c r="N60" s="153"/>
      <c r="O60" s="159" t="s">
        <v>35</v>
      </c>
      <c r="P60" s="160"/>
      <c r="Q60" s="160"/>
      <c r="R60" s="160"/>
      <c r="S60" s="160"/>
      <c r="T60" s="160"/>
      <c r="U60" s="160" t="str">
        <f>IF(Eintragen!B22="","",Eintragen!B22)</f>
        <v/>
      </c>
      <c r="V60" s="160"/>
      <c r="W60" s="160"/>
      <c r="X60" s="160"/>
      <c r="Y60" s="160"/>
      <c r="Z60" s="160"/>
      <c r="AA60" s="160"/>
      <c r="AB60" s="160"/>
      <c r="AC60" s="163"/>
      <c r="AD60" s="111" t="str">
        <f>IF('ANKF IYKF Seminare'!A10="","",'ANKF IYKF Seminare'!A10)</f>
        <v/>
      </c>
      <c r="AE60" s="112"/>
      <c r="AF60" s="112"/>
      <c r="AG60" s="52" t="str">
        <f>IF('ANKF IYKF Seminare'!B10="","",'ANKF IYKF Seminare'!B10)</f>
        <v/>
      </c>
      <c r="AH60" s="52"/>
      <c r="AI60" s="53"/>
      <c r="AJ60" s="51" t="str">
        <f>IF('ANKF IYKF Seminare'!C10="","",'ANKF IYKF Seminare'!C10)</f>
        <v/>
      </c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111" t="str">
        <f>IF(Positions!A4="","",Positions!A4)</f>
        <v/>
      </c>
      <c r="AW60" s="112"/>
      <c r="AX60" s="112"/>
      <c r="AY60" s="52" t="str">
        <f>IF(Positions!B4="","",Positions!B4)</f>
        <v/>
      </c>
      <c r="AZ60" s="52"/>
      <c r="BA60" s="53"/>
      <c r="BB60" s="89" t="str">
        <f>IF(Positions!C4="","",Positions!C4)</f>
        <v/>
      </c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90"/>
    </row>
    <row r="61" spans="1:72" ht="7.95" customHeight="1" x14ac:dyDescent="0.3">
      <c r="A61" s="209"/>
      <c r="B61" s="160"/>
      <c r="C61" s="160"/>
      <c r="D61" s="160"/>
      <c r="E61" s="160"/>
      <c r="F61" s="152"/>
      <c r="G61" s="152"/>
      <c r="H61" s="152"/>
      <c r="I61" s="152"/>
      <c r="J61" s="152"/>
      <c r="K61" s="152"/>
      <c r="L61" s="152"/>
      <c r="M61" s="152"/>
      <c r="N61" s="153"/>
      <c r="O61" s="159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3"/>
      <c r="AD61" s="111"/>
      <c r="AE61" s="112"/>
      <c r="AF61" s="112"/>
      <c r="AG61" s="52"/>
      <c r="AH61" s="52"/>
      <c r="AI61" s="53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111"/>
      <c r="AW61" s="112"/>
      <c r="AX61" s="112"/>
      <c r="AY61" s="52"/>
      <c r="AZ61" s="52"/>
      <c r="BA61" s="53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90"/>
    </row>
    <row r="62" spans="1:72" ht="7.95" customHeight="1" x14ac:dyDescent="0.3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3"/>
      <c r="O62" s="159" t="s">
        <v>36</v>
      </c>
      <c r="P62" s="160"/>
      <c r="Q62" s="160"/>
      <c r="R62" s="160"/>
      <c r="S62" s="160"/>
      <c r="T62" s="160"/>
      <c r="U62" s="160" t="str">
        <f>IF(Eintragen!B23="","",Eintragen!B23)</f>
        <v/>
      </c>
      <c r="V62" s="160"/>
      <c r="W62" s="160"/>
      <c r="X62" s="160"/>
      <c r="Y62" s="160"/>
      <c r="Z62" s="160"/>
      <c r="AA62" s="160"/>
      <c r="AB62" s="160"/>
      <c r="AC62" s="163"/>
      <c r="AD62" s="111" t="str">
        <f>IF('ANKF IYKF Seminare'!A11="","",'ANKF IYKF Seminare'!A11)</f>
        <v/>
      </c>
      <c r="AE62" s="112"/>
      <c r="AF62" s="112"/>
      <c r="AG62" s="52" t="str">
        <f>IF('ANKF IYKF Seminare'!B11="","",'ANKF IYKF Seminare'!B11)</f>
        <v/>
      </c>
      <c r="AH62" s="52"/>
      <c r="AI62" s="53"/>
      <c r="AJ62" s="51" t="str">
        <f>IF('ANKF IYKF Seminare'!C11="","",'ANKF IYKF Seminare'!C11)</f>
        <v/>
      </c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111" t="str">
        <f>IF(Positions!A5="","",Positions!A5)</f>
        <v/>
      </c>
      <c r="AW62" s="112"/>
      <c r="AX62" s="112"/>
      <c r="AY62" s="52" t="str">
        <f>IF(Positions!B5="","",Positions!B5)</f>
        <v/>
      </c>
      <c r="AZ62" s="52"/>
      <c r="BA62" s="53"/>
      <c r="BB62" s="89" t="str">
        <f>IF(Positions!C5="","",Positions!C5)</f>
        <v/>
      </c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90"/>
    </row>
    <row r="63" spans="1:72" ht="7.95" customHeight="1" x14ac:dyDescent="0.3">
      <c r="A63" s="1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3"/>
      <c r="O63" s="159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3"/>
      <c r="AD63" s="111"/>
      <c r="AE63" s="112"/>
      <c r="AF63" s="112"/>
      <c r="AG63" s="52"/>
      <c r="AH63" s="52"/>
      <c r="AI63" s="53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111"/>
      <c r="AW63" s="112"/>
      <c r="AX63" s="112"/>
      <c r="AY63" s="52"/>
      <c r="AZ63" s="52"/>
      <c r="BA63" s="53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90"/>
    </row>
    <row r="64" spans="1:72" ht="7.95" customHeight="1" x14ac:dyDescent="0.3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3"/>
      <c r="O64" s="159" t="s">
        <v>37</v>
      </c>
      <c r="P64" s="160"/>
      <c r="Q64" s="160"/>
      <c r="R64" s="160"/>
      <c r="S64" s="160"/>
      <c r="T64" s="160"/>
      <c r="U64" s="160" t="str">
        <f>IF(Eintragen!B24="","",Eintragen!B24)</f>
        <v/>
      </c>
      <c r="V64" s="160"/>
      <c r="W64" s="160"/>
      <c r="X64" s="160"/>
      <c r="Y64" s="160"/>
      <c r="Z64" s="160"/>
      <c r="AA64" s="160"/>
      <c r="AB64" s="160"/>
      <c r="AC64" s="163"/>
      <c r="AD64" s="111" t="str">
        <f>IF('ANKF IYKF Seminare'!A12="","",'ANKF IYKF Seminare'!A12)</f>
        <v/>
      </c>
      <c r="AE64" s="112"/>
      <c r="AF64" s="112"/>
      <c r="AG64" s="52" t="str">
        <f>IF('ANKF IYKF Seminare'!B12="","",'ANKF IYKF Seminare'!B12)</f>
        <v/>
      </c>
      <c r="AH64" s="52"/>
      <c r="AI64" s="53"/>
      <c r="AJ64" s="51" t="str">
        <f>IF('ANKF IYKF Seminare'!C12="","",'ANKF IYKF Seminare'!C12)</f>
        <v/>
      </c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111" t="str">
        <f>IF(Positions!A6="","",Positions!A6)</f>
        <v/>
      </c>
      <c r="AW64" s="112"/>
      <c r="AX64" s="112"/>
      <c r="AY64" s="52" t="str">
        <f>IF(Positions!B6="","",Positions!B6)</f>
        <v/>
      </c>
      <c r="AZ64" s="52"/>
      <c r="BA64" s="53"/>
      <c r="BB64" s="89" t="str">
        <f>IF(Positions!C6="","",Positions!C6)</f>
        <v/>
      </c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90"/>
    </row>
    <row r="65" spans="1:72" ht="7.95" customHeight="1" x14ac:dyDescent="0.3">
      <c r="A65" s="154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6"/>
      <c r="O65" s="161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4"/>
      <c r="AD65" s="113"/>
      <c r="AE65" s="114"/>
      <c r="AF65" s="114"/>
      <c r="AG65" s="99"/>
      <c r="AH65" s="99"/>
      <c r="AI65" s="100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13"/>
      <c r="AW65" s="114"/>
      <c r="AX65" s="114"/>
      <c r="AY65" s="99"/>
      <c r="AZ65" s="99"/>
      <c r="BA65" s="100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2"/>
    </row>
    <row r="66" spans="1:72" ht="7.95" customHeight="1" x14ac:dyDescent="0.3">
      <c r="A66" s="145" t="s">
        <v>40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148"/>
    </row>
    <row r="67" spans="1:72" ht="7.95" customHeight="1" x14ac:dyDescent="0.3">
      <c r="A67" s="145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148"/>
    </row>
    <row r="68" spans="1:72" ht="7.95" customHeight="1" x14ac:dyDescent="0.3">
      <c r="A68" s="145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148"/>
    </row>
    <row r="69" spans="1:72" ht="7.95" customHeight="1" x14ac:dyDescent="0.3">
      <c r="A69" s="145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148"/>
    </row>
    <row r="70" spans="1:72" ht="7.95" customHeight="1" thickBot="1" x14ac:dyDescent="0.35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50"/>
    </row>
    <row r="71" spans="1:72" ht="7.5" customHeight="1" thickTop="1" x14ac:dyDescent="0.3">
      <c r="A71" s="115" t="s">
        <v>43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10"/>
    </row>
    <row r="72" spans="1:72" ht="7.5" customHeight="1" x14ac:dyDescent="0.3">
      <c r="A72" s="117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2"/>
    </row>
    <row r="73" spans="1:72" ht="7.5" customHeight="1" x14ac:dyDescent="0.3">
      <c r="A73" s="117" t="s">
        <v>41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 t="s">
        <v>42</v>
      </c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9"/>
    </row>
    <row r="74" spans="1:72" ht="7.5" customHeight="1" x14ac:dyDescent="0.3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9"/>
    </row>
    <row r="75" spans="1:72" ht="8.5500000000000007" customHeight="1" x14ac:dyDescent="0.3">
      <c r="A75" s="12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123"/>
    </row>
    <row r="76" spans="1:72" ht="8.5500000000000007" customHeight="1" x14ac:dyDescent="0.3">
      <c r="A76" s="12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123"/>
    </row>
    <row r="77" spans="1:72" ht="8.5500000000000007" customHeight="1" x14ac:dyDescent="0.3">
      <c r="A77" s="12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123"/>
    </row>
    <row r="78" spans="1:72" ht="8.5500000000000007" customHeight="1" x14ac:dyDescent="0.3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4"/>
    </row>
    <row r="79" spans="1:72" ht="7.5" customHeight="1" thickBot="1" x14ac:dyDescent="0.35"/>
    <row r="80" spans="1:72" ht="9" customHeight="1" thickTop="1" x14ac:dyDescent="0.3">
      <c r="A80" s="144" t="s">
        <v>47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K80" s="125" t="s">
        <v>13</v>
      </c>
      <c r="AL80" s="126"/>
      <c r="AM80" s="126"/>
      <c r="AN80" s="126"/>
      <c r="AO80" s="126"/>
      <c r="AP80" s="126"/>
      <c r="AQ80" s="126"/>
      <c r="AR80" s="126"/>
      <c r="AS80" s="74" t="str">
        <f>Eintragen!B29</f>
        <v>. Dan</v>
      </c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5"/>
    </row>
    <row r="81" spans="1:72" ht="9" customHeight="1" x14ac:dyDescent="0.3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K81" s="54"/>
      <c r="AL81" s="55"/>
      <c r="AM81" s="55"/>
      <c r="AN81" s="55"/>
      <c r="AO81" s="55"/>
      <c r="AP81" s="55"/>
      <c r="AQ81" s="55"/>
      <c r="AR81" s="55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7"/>
    </row>
    <row r="82" spans="1:72" ht="9" customHeight="1" x14ac:dyDescent="0.3">
      <c r="A82" s="73" t="s">
        <v>101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K82" s="54"/>
      <c r="AL82" s="55"/>
      <c r="AM82" s="55"/>
      <c r="AN82" s="55"/>
      <c r="AO82" s="55"/>
      <c r="AP82" s="55"/>
      <c r="AQ82" s="55"/>
      <c r="AR82" s="55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7"/>
    </row>
    <row r="83" spans="1:72" ht="9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K83" s="54" t="s">
        <v>52</v>
      </c>
      <c r="AL83" s="55"/>
      <c r="AM83" s="55"/>
      <c r="AN83" s="55"/>
      <c r="AO83" s="55"/>
      <c r="AP83" s="55"/>
      <c r="AQ83" s="55"/>
      <c r="AR83" s="55"/>
      <c r="AS83" s="78">
        <f>Eintragen!B30</f>
        <v>0</v>
      </c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9"/>
    </row>
    <row r="84" spans="1:72" ht="9" customHeight="1" x14ac:dyDescent="0.3">
      <c r="A84" s="73" t="s">
        <v>50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K84" s="54"/>
      <c r="AL84" s="55"/>
      <c r="AM84" s="55"/>
      <c r="AN84" s="55"/>
      <c r="AO84" s="55"/>
      <c r="AP84" s="55"/>
      <c r="AQ84" s="55"/>
      <c r="AR84" s="55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9"/>
    </row>
    <row r="85" spans="1:72" ht="9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K85" s="54"/>
      <c r="AL85" s="55"/>
      <c r="AM85" s="55"/>
      <c r="AN85" s="55"/>
      <c r="AO85" s="55"/>
      <c r="AP85" s="55"/>
      <c r="AQ85" s="55"/>
      <c r="AR85" s="55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9"/>
    </row>
    <row r="86" spans="1:72" ht="9" customHeight="1" x14ac:dyDescent="0.3">
      <c r="A86" s="73" t="s">
        <v>51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K86" s="54" t="s">
        <v>3</v>
      </c>
      <c r="AL86" s="55"/>
      <c r="AM86" s="55"/>
      <c r="AN86" s="55"/>
      <c r="AO86" s="55"/>
      <c r="AP86" s="55"/>
      <c r="AQ86" s="55"/>
      <c r="AR86" s="55"/>
      <c r="AS86" s="137">
        <f>Eintragen!B31</f>
        <v>0</v>
      </c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5" t="s">
        <v>46</v>
      </c>
      <c r="BL86" s="135"/>
      <c r="BM86" s="135"/>
      <c r="BN86" s="135"/>
      <c r="BO86" s="135"/>
      <c r="BP86" s="135"/>
      <c r="BQ86" s="135"/>
      <c r="BR86" s="135"/>
      <c r="BS86" s="135"/>
      <c r="BT86" s="136"/>
    </row>
    <row r="87" spans="1:72" ht="9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K87" s="54"/>
      <c r="AL87" s="55"/>
      <c r="AM87" s="55"/>
      <c r="AN87" s="55"/>
      <c r="AO87" s="55"/>
      <c r="AP87" s="55"/>
      <c r="AQ87" s="55"/>
      <c r="AR87" s="55"/>
      <c r="AS87" s="139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5"/>
      <c r="BL87" s="135"/>
      <c r="BM87" s="135"/>
      <c r="BN87" s="135"/>
      <c r="BO87" s="135"/>
      <c r="BP87" s="135"/>
      <c r="BQ87" s="135"/>
      <c r="BR87" s="135"/>
      <c r="BS87" s="135"/>
      <c r="BT87" s="136"/>
    </row>
    <row r="88" spans="1:72" ht="9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K88" s="54"/>
      <c r="AL88" s="55"/>
      <c r="AM88" s="55"/>
      <c r="AN88" s="55"/>
      <c r="AO88" s="55"/>
      <c r="AP88" s="55"/>
      <c r="AQ88" s="55"/>
      <c r="AR88" s="55"/>
      <c r="AS88" s="139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5"/>
      <c r="BL88" s="135"/>
      <c r="BM88" s="135"/>
      <c r="BN88" s="135"/>
      <c r="BO88" s="135"/>
      <c r="BP88" s="135"/>
      <c r="BQ88" s="135"/>
      <c r="BR88" s="135"/>
      <c r="BS88" s="135"/>
      <c r="BT88" s="136"/>
    </row>
    <row r="89" spans="1:72" ht="9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K89" s="54" t="s">
        <v>53</v>
      </c>
      <c r="AL89" s="55"/>
      <c r="AM89" s="55"/>
      <c r="AN89" s="55"/>
      <c r="AO89" s="55"/>
      <c r="AP89" s="55"/>
      <c r="AQ89" s="55"/>
      <c r="AR89" s="55"/>
      <c r="AS89" s="133">
        <f>Eintragen!B32</f>
        <v>0</v>
      </c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4"/>
    </row>
    <row r="90" spans="1:72" ht="9" customHeight="1" x14ac:dyDescent="0.3">
      <c r="AK90" s="54"/>
      <c r="AL90" s="55"/>
      <c r="AM90" s="55"/>
      <c r="AN90" s="55"/>
      <c r="AO90" s="55"/>
      <c r="AP90" s="55"/>
      <c r="AQ90" s="55"/>
      <c r="AR90" s="55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4"/>
    </row>
    <row r="91" spans="1:72" ht="9" customHeight="1" x14ac:dyDescent="0.3">
      <c r="AK91" s="54"/>
      <c r="AL91" s="55"/>
      <c r="AM91" s="55"/>
      <c r="AN91" s="55"/>
      <c r="AO91" s="55"/>
      <c r="AP91" s="55"/>
      <c r="AQ91" s="55"/>
      <c r="AR91" s="55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4"/>
    </row>
    <row r="92" spans="1:72" ht="13.5" customHeight="1" x14ac:dyDescent="0.3">
      <c r="AK92" s="58" t="s">
        <v>48</v>
      </c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60"/>
    </row>
    <row r="93" spans="1:72" ht="9" customHeight="1" x14ac:dyDescent="0.3">
      <c r="AK93" s="61" t="str">
        <f>IF(Eintragen!B33="","",Eintragen!B33)</f>
        <v/>
      </c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140" t="s">
        <v>49</v>
      </c>
      <c r="BM93" s="140"/>
      <c r="BN93" s="140"/>
      <c r="BO93" s="140"/>
      <c r="BP93" s="140"/>
      <c r="BQ93" s="140"/>
      <c r="BR93" s="140"/>
      <c r="BS93" s="140"/>
      <c r="BT93" s="141"/>
    </row>
    <row r="94" spans="1:72" ht="9" customHeight="1" x14ac:dyDescent="0.3">
      <c r="AK94" s="63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142"/>
      <c r="BM94" s="142"/>
      <c r="BN94" s="142"/>
      <c r="BO94" s="142"/>
      <c r="BP94" s="142"/>
      <c r="BQ94" s="142"/>
      <c r="BR94" s="142"/>
      <c r="BS94" s="142"/>
      <c r="BT94" s="143"/>
    </row>
    <row r="95" spans="1:72" ht="9" customHeight="1" x14ac:dyDescent="0.3">
      <c r="AK95" s="63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142"/>
      <c r="BM95" s="142"/>
      <c r="BN95" s="142"/>
      <c r="BO95" s="142"/>
      <c r="BP95" s="142"/>
      <c r="BQ95" s="142"/>
      <c r="BR95" s="142"/>
      <c r="BS95" s="142"/>
      <c r="BT95" s="143"/>
    </row>
    <row r="96" spans="1:72" ht="9" customHeight="1" x14ac:dyDescent="0.3">
      <c r="AK96" s="54" t="s">
        <v>5</v>
      </c>
      <c r="AL96" s="55"/>
      <c r="AM96" s="55"/>
      <c r="AN96" s="55"/>
      <c r="AO96" s="55"/>
      <c r="AP96" s="55"/>
      <c r="AQ96" s="55"/>
      <c r="AR96" s="55"/>
      <c r="AS96" s="133">
        <f>Eintragen!B34</f>
        <v>0</v>
      </c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4"/>
    </row>
    <row r="97" spans="1:72" ht="9" customHeight="1" x14ac:dyDescent="0.3">
      <c r="AK97" s="54"/>
      <c r="AL97" s="55"/>
      <c r="AM97" s="55"/>
      <c r="AN97" s="55"/>
      <c r="AO97" s="55"/>
      <c r="AP97" s="55"/>
      <c r="AQ97" s="55"/>
      <c r="AR97" s="55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4"/>
    </row>
    <row r="98" spans="1:72" ht="9" customHeight="1" x14ac:dyDescent="0.3">
      <c r="AK98" s="54"/>
      <c r="AL98" s="55"/>
      <c r="AM98" s="55"/>
      <c r="AN98" s="55"/>
      <c r="AO98" s="55"/>
      <c r="AP98" s="55"/>
      <c r="AQ98" s="55"/>
      <c r="AR98" s="55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4"/>
    </row>
    <row r="99" spans="1:72" ht="9" customHeight="1" x14ac:dyDescent="0.3">
      <c r="AK99" s="54" t="s">
        <v>54</v>
      </c>
      <c r="AL99" s="55"/>
      <c r="AM99" s="55"/>
      <c r="AN99" s="55"/>
      <c r="AO99" s="55"/>
      <c r="AP99" s="55"/>
      <c r="AQ99" s="55"/>
      <c r="AR99" s="55"/>
      <c r="AS99" s="127" t="str">
        <f>LEFT(Eintragen!B35,1)</f>
        <v/>
      </c>
      <c r="AT99" s="128"/>
      <c r="AU99" s="128"/>
      <c r="AV99" s="128"/>
      <c r="AW99" s="128" t="str">
        <f>LEFT(RIGHT(Eintragen!$B$35,6),1)</f>
        <v/>
      </c>
      <c r="AX99" s="128"/>
      <c r="AY99" s="128"/>
      <c r="AZ99" s="128"/>
      <c r="BA99" s="128" t="str">
        <f>LEFT(RIGHT(Eintragen!$B$35,5),1)</f>
        <v/>
      </c>
      <c r="BB99" s="128"/>
      <c r="BC99" s="128"/>
      <c r="BD99" s="128"/>
      <c r="BE99" s="128" t="str">
        <f>LEFT(RIGHT(Eintragen!$B$35,4),1)</f>
        <v/>
      </c>
      <c r="BF99" s="128"/>
      <c r="BG99" s="128"/>
      <c r="BH99" s="128"/>
      <c r="BI99" s="128" t="str">
        <f>LEFT(RIGHT(Eintragen!$B$35,3),1)</f>
        <v/>
      </c>
      <c r="BJ99" s="128"/>
      <c r="BK99" s="128"/>
      <c r="BL99" s="128"/>
      <c r="BM99" s="128" t="str">
        <f>LEFT(RIGHT(Eintragen!$B$35,2),1)</f>
        <v/>
      </c>
      <c r="BN99" s="128"/>
      <c r="BO99" s="128"/>
      <c r="BP99" s="128"/>
      <c r="BQ99" s="128" t="str">
        <f>RIGHT(Eintragen!B35,1)</f>
        <v/>
      </c>
      <c r="BR99" s="128"/>
      <c r="BS99" s="128"/>
      <c r="BT99" s="131"/>
    </row>
    <row r="100" spans="1:72" ht="9" customHeight="1" x14ac:dyDescent="0.3">
      <c r="AK100" s="54"/>
      <c r="AL100" s="55"/>
      <c r="AM100" s="55"/>
      <c r="AN100" s="55"/>
      <c r="AO100" s="55"/>
      <c r="AP100" s="55"/>
      <c r="AQ100" s="55"/>
      <c r="AR100" s="55"/>
      <c r="AS100" s="127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31"/>
    </row>
    <row r="101" spans="1:72" ht="9" customHeight="1" thickBot="1" x14ac:dyDescent="0.35">
      <c r="AK101" s="56"/>
      <c r="AL101" s="57"/>
      <c r="AM101" s="57"/>
      <c r="AN101" s="57"/>
      <c r="AO101" s="57"/>
      <c r="AP101" s="57"/>
      <c r="AQ101" s="57"/>
      <c r="AR101" s="57"/>
      <c r="AS101" s="129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2"/>
    </row>
    <row r="102" spans="1:72" ht="9" customHeight="1" thickTop="1" x14ac:dyDescent="0.3"/>
    <row r="103" spans="1:72" ht="9" customHeight="1" x14ac:dyDescent="0.3">
      <c r="A103" s="41" t="s">
        <v>95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13"/>
      <c r="BR103" s="13"/>
      <c r="BS103" s="13"/>
      <c r="BT103" s="14" t="str">
        <f>Eintragen!A1</f>
        <v>01.02.2025</v>
      </c>
    </row>
    <row r="104" spans="1:72" ht="9" customHeight="1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13"/>
      <c r="BR104" s="13"/>
      <c r="BS104" s="13"/>
      <c r="BT104" s="13"/>
    </row>
  </sheetData>
  <sheetProtection algorithmName="SHA-512" hashValue="/5xvM1Ld18GHr2ggG/anK3vX9bkBa/DK5369CaA2F4hfe8UNa7YhbmGr+SwPjYBPmLo6pne43oPcjgLEcu7X8w==" saltValue="jBfP410ksFkvxGctJ4OHdg==" spinCount="100000" sheet="1" formatCells="0"/>
  <mergeCells count="183">
    <mergeCell ref="AS1:BT4"/>
    <mergeCell ref="AZ9:BT11"/>
    <mergeCell ref="A7:F14"/>
    <mergeCell ref="AU7:AY14"/>
    <mergeCell ref="G12:M14"/>
    <mergeCell ref="N12:AQ14"/>
    <mergeCell ref="A24:F39"/>
    <mergeCell ref="G30:Q34"/>
    <mergeCell ref="G35:Q39"/>
    <mergeCell ref="R30:W34"/>
    <mergeCell ref="AZ12:BJ14"/>
    <mergeCell ref="BK12:BT14"/>
    <mergeCell ref="G7:X8"/>
    <mergeCell ref="Y7:AQ8"/>
    <mergeCell ref="G9:X11"/>
    <mergeCell ref="Y9:AQ11"/>
    <mergeCell ref="AZ7:BT8"/>
    <mergeCell ref="AN32:BT33"/>
    <mergeCell ref="AN34:BT36"/>
    <mergeCell ref="AN37:AU39"/>
    <mergeCell ref="AV37:BT39"/>
    <mergeCell ref="A1:AR4"/>
    <mergeCell ref="AR7:AT14"/>
    <mergeCell ref="AZ5:BC6"/>
    <mergeCell ref="AN24:BT25"/>
    <mergeCell ref="AN26:BT28"/>
    <mergeCell ref="G24:W29"/>
    <mergeCell ref="AN29:AU31"/>
    <mergeCell ref="AV29:BT31"/>
    <mergeCell ref="R35:W39"/>
    <mergeCell ref="X24:AC31"/>
    <mergeCell ref="X32:AC39"/>
    <mergeCell ref="AD24:AI31"/>
    <mergeCell ref="AD32:AI39"/>
    <mergeCell ref="AJ24:AM31"/>
    <mergeCell ref="AJ32:AM39"/>
    <mergeCell ref="A42:E43"/>
    <mergeCell ref="F42:J43"/>
    <mergeCell ref="K42:AC43"/>
    <mergeCell ref="A44:E45"/>
    <mergeCell ref="F44:J45"/>
    <mergeCell ref="K44:AC45"/>
    <mergeCell ref="A40:AC41"/>
    <mergeCell ref="AD40:AU41"/>
    <mergeCell ref="AV40:BT41"/>
    <mergeCell ref="A60:E61"/>
    <mergeCell ref="F60:N61"/>
    <mergeCell ref="A50:E51"/>
    <mergeCell ref="F50:J51"/>
    <mergeCell ref="A52:J53"/>
    <mergeCell ref="A46:E47"/>
    <mergeCell ref="A48:E49"/>
    <mergeCell ref="F46:J47"/>
    <mergeCell ref="F48:J49"/>
    <mergeCell ref="K46:AC47"/>
    <mergeCell ref="K48:AC49"/>
    <mergeCell ref="A54:J55"/>
    <mergeCell ref="K50:AC51"/>
    <mergeCell ref="K52:AC53"/>
    <mergeCell ref="K54:AC55"/>
    <mergeCell ref="A56:AC57"/>
    <mergeCell ref="A58:E59"/>
    <mergeCell ref="F58:N59"/>
    <mergeCell ref="AD54:AF55"/>
    <mergeCell ref="AD56:AF57"/>
    <mergeCell ref="AV54:AX55"/>
    <mergeCell ref="AY54:BA55"/>
    <mergeCell ref="BB54:BT55"/>
    <mergeCell ref="AV56:AX57"/>
    <mergeCell ref="AY42:BA43"/>
    <mergeCell ref="BB42:BT43"/>
    <mergeCell ref="AD44:AF45"/>
    <mergeCell ref="AG44:AI45"/>
    <mergeCell ref="AJ44:AU45"/>
    <mergeCell ref="AV44:AX45"/>
    <mergeCell ref="AD42:AF43"/>
    <mergeCell ref="AG42:AI43"/>
    <mergeCell ref="AJ42:AU43"/>
    <mergeCell ref="AV42:AX43"/>
    <mergeCell ref="AV46:AX47"/>
    <mergeCell ref="AV48:AX49"/>
    <mergeCell ref="AV50:AX51"/>
    <mergeCell ref="AV52:BT53"/>
    <mergeCell ref="AD46:AF47"/>
    <mergeCell ref="AD48:AF49"/>
    <mergeCell ref="AD50:AF51"/>
    <mergeCell ref="AD52:AF53"/>
    <mergeCell ref="A66:N70"/>
    <mergeCell ref="O66:BT70"/>
    <mergeCell ref="AG64:AI65"/>
    <mergeCell ref="AJ58:AU59"/>
    <mergeCell ref="AJ60:AU61"/>
    <mergeCell ref="AJ62:AU63"/>
    <mergeCell ref="AV62:AX63"/>
    <mergeCell ref="AV64:AX65"/>
    <mergeCell ref="A62:N63"/>
    <mergeCell ref="A64:N65"/>
    <mergeCell ref="AV58:AX59"/>
    <mergeCell ref="AV60:AX61"/>
    <mergeCell ref="BB58:BT59"/>
    <mergeCell ref="BB60:BT61"/>
    <mergeCell ref="AG60:AI61"/>
    <mergeCell ref="AG62:AI63"/>
    <mergeCell ref="O64:T65"/>
    <mergeCell ref="U64:AC65"/>
    <mergeCell ref="O58:T59"/>
    <mergeCell ref="U58:AC59"/>
    <mergeCell ref="O60:T61"/>
    <mergeCell ref="U60:AC61"/>
    <mergeCell ref="O62:T63"/>
    <mergeCell ref="U62:AC63"/>
    <mergeCell ref="A71:AF72"/>
    <mergeCell ref="A73:AL74"/>
    <mergeCell ref="AG71:AL72"/>
    <mergeCell ref="AM73:BT74"/>
    <mergeCell ref="A75:AL78"/>
    <mergeCell ref="AM75:BT78"/>
    <mergeCell ref="AK80:AR82"/>
    <mergeCell ref="AS99:AV101"/>
    <mergeCell ref="BQ99:BT101"/>
    <mergeCell ref="BM99:BP101"/>
    <mergeCell ref="BI99:BL101"/>
    <mergeCell ref="BE99:BH101"/>
    <mergeCell ref="BA99:BD101"/>
    <mergeCell ref="AW99:AZ101"/>
    <mergeCell ref="AS89:BT91"/>
    <mergeCell ref="BK86:BT88"/>
    <mergeCell ref="AS86:BJ88"/>
    <mergeCell ref="AS96:BT98"/>
    <mergeCell ref="BL93:BT95"/>
    <mergeCell ref="AK86:AR88"/>
    <mergeCell ref="AK83:AR85"/>
    <mergeCell ref="A80:AG81"/>
    <mergeCell ref="A82:AG83"/>
    <mergeCell ref="A84:AG85"/>
    <mergeCell ref="A86:AG87"/>
    <mergeCell ref="A88:AG89"/>
    <mergeCell ref="AS80:BT82"/>
    <mergeCell ref="AS83:BT85"/>
    <mergeCell ref="G15:BT23"/>
    <mergeCell ref="BB62:BT63"/>
    <mergeCell ref="BB64:BT65"/>
    <mergeCell ref="AY56:BA57"/>
    <mergeCell ref="AY58:BA59"/>
    <mergeCell ref="AY60:BA61"/>
    <mergeCell ref="AY62:BA63"/>
    <mergeCell ref="AY64:BA65"/>
    <mergeCell ref="AJ64:AU65"/>
    <mergeCell ref="AY44:BA45"/>
    <mergeCell ref="AY46:BA47"/>
    <mergeCell ref="AY48:BA49"/>
    <mergeCell ref="AY50:BA51"/>
    <mergeCell ref="BB44:BT45"/>
    <mergeCell ref="BB46:BT47"/>
    <mergeCell ref="BB48:BT49"/>
    <mergeCell ref="AD58:AF59"/>
    <mergeCell ref="AD60:AF61"/>
    <mergeCell ref="AD62:AF63"/>
    <mergeCell ref="AD64:AF65"/>
    <mergeCell ref="BD5:BT6"/>
    <mergeCell ref="A5:AY6"/>
    <mergeCell ref="A103:BP104"/>
    <mergeCell ref="BB50:BT51"/>
    <mergeCell ref="BB56:BT57"/>
    <mergeCell ref="AJ46:AU47"/>
    <mergeCell ref="AJ48:AU49"/>
    <mergeCell ref="AJ50:AU51"/>
    <mergeCell ref="AJ52:AU53"/>
    <mergeCell ref="AJ54:AU55"/>
    <mergeCell ref="AJ56:AU57"/>
    <mergeCell ref="AG46:AI47"/>
    <mergeCell ref="AG48:AI49"/>
    <mergeCell ref="AG50:AI51"/>
    <mergeCell ref="AG52:AI53"/>
    <mergeCell ref="AG54:AI55"/>
    <mergeCell ref="AG56:AI57"/>
    <mergeCell ref="AG58:AI59"/>
    <mergeCell ref="AK99:AR101"/>
    <mergeCell ref="AK96:AR98"/>
    <mergeCell ref="AK92:BT92"/>
    <mergeCell ref="AK93:BK95"/>
    <mergeCell ref="AK89:AR91"/>
    <mergeCell ref="A15:F23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Eintragen</vt:lpstr>
      <vt:lpstr>ANKF IYKF Seminare</vt:lpstr>
      <vt:lpstr>ANKF IYKF Taikai</vt:lpstr>
      <vt:lpstr>Positions</vt:lpstr>
      <vt:lpstr>Application Form</vt:lpstr>
      <vt:lpstr>'Application Form'!Druckbereich</vt:lpstr>
      <vt:lpstr>Eintragen!Druckbereich</vt:lpstr>
      <vt:lpstr>Signature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Oikawa</dc:creator>
  <cp:lastModifiedBy>Karin Reich</cp:lastModifiedBy>
  <cp:lastPrinted>2025-01-04T13:42:55Z</cp:lastPrinted>
  <dcterms:created xsi:type="dcterms:W3CDTF">2024-12-25T11:47:25Z</dcterms:created>
  <dcterms:modified xsi:type="dcterms:W3CDTF">2025-02-02T12:06:22Z</dcterms:modified>
</cp:coreProperties>
</file>