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jb13\Downloads\"/>
    </mc:Choice>
  </mc:AlternateContent>
  <xr:revisionPtr revIDLastSave="0" documentId="13_ncr:1_{CD39FA5C-C66D-4E35-AA9E-EC956C7B173D}" xr6:coauthVersionLast="47" xr6:coauthVersionMax="47" xr10:uidLastSave="{00000000-0000-0000-0000-000000000000}"/>
  <bookViews>
    <workbookView xWindow="-120" yWindow="-120" windowWidth="29040" windowHeight="15720" tabRatio="805" activeTab="1" xr2:uid="{00000000-000D-0000-FFFF-FFFF00000000}"/>
  </bookViews>
  <sheets>
    <sheet name="INFO" sheetId="7" r:id="rId1"/>
    <sheet name=" Allg. Angaben, Berechng. Bl. 1" sheetId="1" r:id="rId2"/>
    <sheet name="Einn.-Ausg.-Aufstellung Bl. 2" sheetId="5" r:id="rId3"/>
    <sheet name=" Teiln.-Liste Bl. 3" sheetId="6" r:id="rId4"/>
  </sheets>
  <definedNames>
    <definedName name="_xlnm.Print_Area" localSheetId="1">' Allg. Angaben, Berechng. Bl. 1'!$B$1:$F$53</definedName>
    <definedName name="_xlnm.Print_Area" localSheetId="3">' Teiln.-Liste Bl. 3'!$A$1:$K$55</definedName>
    <definedName name="_xlnm.Print_Area" localSheetId="2">'Einn.-Ausg.-Aufstellung Bl. 2'!$B$1:$D$75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5" i="6" l="1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5" i="6"/>
  <c r="B2" i="5"/>
  <c r="B56" i="6"/>
  <c r="E34" i="1"/>
  <c r="J1" i="6"/>
  <c r="F7" i="6" l="1"/>
  <c r="F6" i="6"/>
  <c r="J55" i="6"/>
  <c r="I55" i="6"/>
  <c r="H55" i="6"/>
  <c r="G55" i="6"/>
  <c r="E55" i="6"/>
  <c r="J54" i="6"/>
  <c r="I54" i="6"/>
  <c r="H54" i="6"/>
  <c r="G54" i="6"/>
  <c r="E54" i="6"/>
  <c r="J53" i="6"/>
  <c r="I53" i="6"/>
  <c r="H53" i="6"/>
  <c r="G53" i="6"/>
  <c r="E53" i="6"/>
  <c r="J52" i="6"/>
  <c r="I52" i="6"/>
  <c r="H52" i="6"/>
  <c r="G52" i="6"/>
  <c r="E52" i="6"/>
  <c r="J51" i="6"/>
  <c r="I51" i="6"/>
  <c r="H51" i="6"/>
  <c r="G51" i="6"/>
  <c r="E51" i="6"/>
  <c r="J50" i="6"/>
  <c r="I50" i="6"/>
  <c r="H50" i="6"/>
  <c r="G50" i="6"/>
  <c r="E50" i="6"/>
  <c r="J49" i="6"/>
  <c r="I49" i="6"/>
  <c r="H49" i="6"/>
  <c r="G49" i="6"/>
  <c r="E49" i="6"/>
  <c r="J48" i="6"/>
  <c r="I48" i="6"/>
  <c r="H48" i="6"/>
  <c r="G48" i="6"/>
  <c r="E48" i="6"/>
  <c r="J47" i="6"/>
  <c r="I47" i="6"/>
  <c r="H47" i="6"/>
  <c r="G47" i="6"/>
  <c r="E47" i="6"/>
  <c r="J46" i="6"/>
  <c r="I46" i="6"/>
  <c r="H46" i="6"/>
  <c r="G46" i="6"/>
  <c r="E46" i="6"/>
  <c r="J45" i="6"/>
  <c r="I45" i="6"/>
  <c r="H45" i="6"/>
  <c r="G45" i="6"/>
  <c r="E45" i="6"/>
  <c r="J44" i="6"/>
  <c r="I44" i="6"/>
  <c r="H44" i="6"/>
  <c r="G44" i="6"/>
  <c r="E44" i="6"/>
  <c r="J43" i="6"/>
  <c r="I43" i="6"/>
  <c r="H43" i="6"/>
  <c r="G43" i="6"/>
  <c r="E43" i="6"/>
  <c r="J42" i="6"/>
  <c r="I42" i="6"/>
  <c r="H42" i="6"/>
  <c r="G42" i="6"/>
  <c r="E42" i="6"/>
  <c r="J41" i="6"/>
  <c r="I41" i="6"/>
  <c r="H41" i="6"/>
  <c r="G41" i="6"/>
  <c r="E41" i="6"/>
  <c r="J40" i="6"/>
  <c r="I40" i="6"/>
  <c r="H40" i="6"/>
  <c r="G40" i="6"/>
  <c r="E40" i="6"/>
  <c r="J39" i="6"/>
  <c r="I39" i="6"/>
  <c r="H39" i="6"/>
  <c r="G39" i="6"/>
  <c r="E39" i="6"/>
  <c r="J38" i="6"/>
  <c r="I38" i="6"/>
  <c r="H38" i="6"/>
  <c r="G38" i="6"/>
  <c r="E38" i="6"/>
  <c r="J37" i="6"/>
  <c r="I37" i="6"/>
  <c r="H37" i="6"/>
  <c r="G37" i="6"/>
  <c r="E37" i="6"/>
  <c r="J36" i="6"/>
  <c r="I36" i="6"/>
  <c r="H36" i="6"/>
  <c r="G36" i="6"/>
  <c r="E36" i="6"/>
  <c r="J35" i="6"/>
  <c r="I35" i="6"/>
  <c r="H35" i="6"/>
  <c r="G35" i="6"/>
  <c r="E35" i="6"/>
  <c r="J34" i="6"/>
  <c r="I34" i="6"/>
  <c r="H34" i="6"/>
  <c r="G34" i="6"/>
  <c r="E34" i="6"/>
  <c r="J33" i="6"/>
  <c r="I33" i="6"/>
  <c r="H33" i="6"/>
  <c r="G33" i="6"/>
  <c r="E33" i="6"/>
  <c r="J32" i="6"/>
  <c r="I32" i="6"/>
  <c r="H32" i="6"/>
  <c r="G32" i="6"/>
  <c r="E32" i="6"/>
  <c r="J31" i="6"/>
  <c r="I31" i="6"/>
  <c r="H31" i="6"/>
  <c r="G31" i="6"/>
  <c r="E31" i="6"/>
  <c r="J30" i="6"/>
  <c r="I30" i="6"/>
  <c r="H30" i="6"/>
  <c r="G30" i="6"/>
  <c r="E30" i="6"/>
  <c r="J29" i="6"/>
  <c r="I29" i="6"/>
  <c r="H29" i="6"/>
  <c r="G29" i="6"/>
  <c r="E29" i="6"/>
  <c r="J28" i="6"/>
  <c r="I28" i="6"/>
  <c r="H28" i="6"/>
  <c r="G28" i="6"/>
  <c r="E28" i="6"/>
  <c r="J27" i="6"/>
  <c r="I27" i="6"/>
  <c r="H27" i="6"/>
  <c r="G27" i="6"/>
  <c r="E27" i="6"/>
  <c r="J26" i="6"/>
  <c r="I26" i="6"/>
  <c r="H26" i="6"/>
  <c r="G26" i="6"/>
  <c r="E26" i="6"/>
  <c r="J25" i="6"/>
  <c r="I25" i="6"/>
  <c r="H25" i="6"/>
  <c r="G25" i="6"/>
  <c r="E25" i="6"/>
  <c r="J24" i="6"/>
  <c r="I24" i="6"/>
  <c r="H24" i="6"/>
  <c r="G24" i="6"/>
  <c r="E24" i="6"/>
  <c r="J23" i="6"/>
  <c r="I23" i="6"/>
  <c r="H23" i="6"/>
  <c r="G23" i="6"/>
  <c r="E23" i="6"/>
  <c r="J22" i="6"/>
  <c r="I22" i="6"/>
  <c r="H22" i="6"/>
  <c r="G22" i="6"/>
  <c r="E22" i="6"/>
  <c r="J21" i="6"/>
  <c r="I21" i="6"/>
  <c r="H21" i="6"/>
  <c r="G21" i="6"/>
  <c r="E21" i="6"/>
  <c r="J20" i="6"/>
  <c r="I20" i="6"/>
  <c r="H20" i="6"/>
  <c r="G20" i="6"/>
  <c r="E20" i="6"/>
  <c r="J19" i="6"/>
  <c r="I19" i="6"/>
  <c r="H19" i="6"/>
  <c r="G19" i="6"/>
  <c r="E19" i="6"/>
  <c r="J18" i="6"/>
  <c r="I18" i="6"/>
  <c r="H18" i="6"/>
  <c r="G18" i="6"/>
  <c r="E18" i="6"/>
  <c r="J17" i="6"/>
  <c r="I17" i="6"/>
  <c r="H17" i="6"/>
  <c r="G17" i="6"/>
  <c r="E17" i="6"/>
  <c r="J16" i="6"/>
  <c r="I16" i="6"/>
  <c r="H16" i="6"/>
  <c r="G16" i="6"/>
  <c r="E16" i="6"/>
  <c r="J15" i="6"/>
  <c r="I15" i="6"/>
  <c r="H15" i="6"/>
  <c r="G15" i="6"/>
  <c r="E15" i="6"/>
  <c r="J14" i="6"/>
  <c r="I14" i="6"/>
  <c r="H14" i="6"/>
  <c r="G14" i="6"/>
  <c r="E14" i="6"/>
  <c r="J13" i="6"/>
  <c r="I13" i="6"/>
  <c r="H13" i="6"/>
  <c r="G13" i="6"/>
  <c r="E13" i="6"/>
  <c r="J12" i="6"/>
  <c r="I12" i="6"/>
  <c r="H12" i="6"/>
  <c r="G12" i="6"/>
  <c r="E12" i="6"/>
  <c r="J11" i="6"/>
  <c r="I11" i="6"/>
  <c r="H11" i="6"/>
  <c r="G11" i="6"/>
  <c r="E11" i="6"/>
  <c r="J10" i="6"/>
  <c r="I10" i="6"/>
  <c r="H10" i="6"/>
  <c r="G10" i="6"/>
  <c r="E10" i="6"/>
  <c r="J9" i="6"/>
  <c r="I9" i="6"/>
  <c r="H9" i="6"/>
  <c r="G9" i="6"/>
  <c r="E9" i="6"/>
  <c r="I8" i="6"/>
  <c r="H8" i="6"/>
  <c r="G8" i="6"/>
  <c r="E8" i="6"/>
  <c r="J8" i="6" s="1"/>
  <c r="H5" i="6"/>
  <c r="G5" i="6"/>
  <c r="E5" i="6"/>
  <c r="E7" i="6" s="1"/>
  <c r="E6" i="6"/>
  <c r="I5" i="6"/>
  <c r="E24" i="1"/>
  <c r="E25" i="1" s="1"/>
  <c r="J5" i="6"/>
  <c r="H6" i="6" l="1"/>
  <c r="H7" i="6"/>
  <c r="G6" i="6"/>
  <c r="G7" i="6"/>
  <c r="I6" i="6"/>
  <c r="J6" i="6" s="1"/>
  <c r="I7" i="6"/>
  <c r="J7" i="6"/>
  <c r="D63" i="5"/>
  <c r="E36" i="1" s="1"/>
  <c r="D74" i="5"/>
  <c r="E38" i="1" s="1"/>
  <c r="D39" i="5"/>
  <c r="E27" i="1" s="1"/>
  <c r="E29" i="1" l="1"/>
  <c r="E40" i="1"/>
  <c r="E45" i="1" l="1"/>
  <c r="F45" i="1" s="1"/>
  <c r="E43" i="1"/>
  <c r="B50" i="1" l="1"/>
  <c r="F43" i="1"/>
  <c r="C43" i="1"/>
  <c r="C45" i="1"/>
</calcChain>
</file>

<file path=xl/sharedStrings.xml><?xml version="1.0" encoding="utf-8"?>
<sst xmlns="http://schemas.openxmlformats.org/spreadsheetml/2006/main" count="131" uniqueCount="126">
  <si>
    <t>Abrechnung Gesamt</t>
  </si>
  <si>
    <t>Sonstige Einnahmen</t>
  </si>
  <si>
    <t>Sonstige abrechenbare Kosten</t>
  </si>
  <si>
    <t>Beleg-Nr.</t>
  </si>
  <si>
    <t xml:space="preserve">Summe / EUR </t>
  </si>
  <si>
    <t>Bezeichnung (was für wen)</t>
  </si>
  <si>
    <t>Teilnahmegebühr, gesamt</t>
  </si>
  <si>
    <t>Anzahl Teilnehmer</t>
  </si>
  <si>
    <t>Kosten für Lehrer und Funktionäre</t>
  </si>
  <si>
    <t>DKyuB-Teilnahmegebühr pro Person</t>
  </si>
  <si>
    <t>Ort, Datum und Unterschrift des Abrechnenden</t>
  </si>
  <si>
    <t>Sonstige Ausgaben</t>
  </si>
  <si>
    <t>Anwesende Lehrer und Funktionäre</t>
  </si>
  <si>
    <t>Name</t>
  </si>
  <si>
    <t>Lfd. Nr.</t>
  </si>
  <si>
    <t>SONSTIGE EINNAHMEN</t>
  </si>
  <si>
    <t>Bei Bedarf neue Zeilen einfügen</t>
  </si>
  <si>
    <t>AUSGABEN für Lehrer und Funktionäre</t>
  </si>
  <si>
    <t>Summe abrechenbarer Einnahmen</t>
  </si>
  <si>
    <t>Summe abrechenbarer Ausgaben</t>
  </si>
  <si>
    <t>Einnahmen</t>
  </si>
  <si>
    <t>Ausgaben</t>
  </si>
  <si>
    <t>Vorname</t>
  </si>
  <si>
    <t>Verein</t>
  </si>
  <si>
    <t>Gebühren Seminar</t>
  </si>
  <si>
    <t>DkyuB Gebühr</t>
  </si>
  <si>
    <t>Gesamt</t>
  </si>
  <si>
    <t>Bemerkung</t>
  </si>
  <si>
    <t>Mustermann</t>
  </si>
  <si>
    <t>Max</t>
  </si>
  <si>
    <t>AD</t>
  </si>
  <si>
    <t>gemäß Ausschreibung</t>
  </si>
  <si>
    <t>Name - Bank</t>
  </si>
  <si>
    <t>IBAN</t>
  </si>
  <si>
    <t>BIC</t>
  </si>
  <si>
    <t>Bankverbindung bei Erstattung</t>
  </si>
  <si>
    <t>sonstige Einnahmen auf Blatt 2 eingeben</t>
  </si>
  <si>
    <t>Teilnehmerliste Blatt 3 ausfüllen!</t>
  </si>
  <si>
    <t>Seminargebühren pro Person</t>
  </si>
  <si>
    <t>Sensei Reisekosten pro Person</t>
  </si>
  <si>
    <t>Dojogebühren pro Person</t>
  </si>
  <si>
    <t>Sachkonto</t>
  </si>
  <si>
    <t>Sensei
Reisekosten</t>
  </si>
  <si>
    <t>Dojo
Gebühr</t>
  </si>
  <si>
    <t>Teilnehmerliste für DKyuB Veranstaltung:</t>
  </si>
  <si>
    <t>es sind nur Vor- und Nachname sowie Verein einzutragen. Der Seminar- und Dojogebühr sind auf Blatt 1 einzugeben.</t>
  </si>
  <si>
    <t>Lfd.
Nr.</t>
  </si>
  <si>
    <t>Name - Kontoinhaber</t>
  </si>
  <si>
    <t>Anzahl Stunden / Tage</t>
  </si>
  <si>
    <t>Kosten für Halle / Dojo</t>
  </si>
  <si>
    <t>Stunden- / Tagessatz Halle / Dojo</t>
  </si>
  <si>
    <t>Kosten für Lehrer und Funktionäre auf Blatt 2 eingeben</t>
  </si>
  <si>
    <t>sonstige Ausgaben auf Blatt 2 eingeben</t>
  </si>
  <si>
    <t>DKyuB-Formular, 01.01.2024 / JBR</t>
  </si>
  <si>
    <t>Telefon</t>
  </si>
  <si>
    <t>E-Mail</t>
  </si>
  <si>
    <t>Name der Veranstaltung:</t>
  </si>
  <si>
    <t>Ort der Veranstaltung</t>
  </si>
  <si>
    <t>Ausrichter der Veranstaltung:</t>
  </si>
  <si>
    <t>Veranstaltungsnummer</t>
  </si>
  <si>
    <t>Unterlagen per E-Mail an:</t>
  </si>
  <si>
    <t>schatzmeister@kyudo.de</t>
  </si>
  <si>
    <t>Jason Brenner</t>
  </si>
  <si>
    <t>Am Hilborn 2</t>
  </si>
  <si>
    <t>58636 Iserlohn</t>
  </si>
  <si>
    <t>ggf. postalisch an:</t>
  </si>
  <si>
    <t>Name, Vorname</t>
  </si>
  <si>
    <t>Betrag</t>
  </si>
  <si>
    <t xml:space="preserve">Bezeichnung </t>
  </si>
  <si>
    <t xml:space="preserve">Summe </t>
  </si>
  <si>
    <t>Summe</t>
  </si>
  <si>
    <t>Bezeichnung</t>
  </si>
  <si>
    <t>Anzahl eingereichte Belege / Dokumente</t>
  </si>
  <si>
    <t>Name - Abrechende*r</t>
  </si>
  <si>
    <t>Hinweise für Ausrichter von Bundesveranstaltungen</t>
  </si>
  <si>
    <t>Seit 1989 wurde im Finanzwesen des Deutschen Judo Bundes e.V. eine deutlichere Kassenführung</t>
  </si>
  <si>
    <t>angestrebt. Das gilt natürlich auch weiterhin für die DKyuB-Kassen. Seit dem 1.1.1990 sind einige</t>
  </si>
  <si>
    <t>steuerrechtliche und sozialversicherungstechnische Regeln neu zu berücksichtigen, darum</t>
  </si>
  <si>
    <t>nachstehend einige Hinweise für die ausrichtenden Vereine bezüglich der Abrechnung von</t>
  </si>
  <si>
    <t>Bundesveranstaltungen des DKyuB, also zum Beispiel Bundeslehrgängen, Meisterschaften usw. Der</t>
  </si>
  <si>
    <t>Verwaltungsmerkblatt</t>
  </si>
  <si>
    <t>suchen, dass gegebenenfalls steuerlich zu berücksichtigende Anteile klar von anderen abgegrenzt</t>
  </si>
  <si>
    <t>werden können.</t>
  </si>
  <si>
    <t>1. Für jedes Bundesvorhaben ist im Vorwege im DKyuB-Haushalt ein Posten eingeplant worden.</t>
  </si>
  <si>
    <t>Daher ist eine Abrechnung vorzulegen, die Einnahmen und Ausgaben in allen einzelnen</t>
  </si>
  <si>
    <t>Positionen mit den entsprechenden Belegen eindeutig ausweist. Dazu können Vordrucke,</t>
  </si>
  <si>
    <t>wie zum Beispiel „Zweckform-Kassenbuch“ verwendet werden.</t>
  </si>
  <si>
    <t>2. Die Belege sind entsprechend der Reihenfolge im Kassenbuch zu nummerieren.</t>
  </si>
  <si>
    <t>3. Die Reisekosten- und Spesenabrechnung hat nur auf DKyuB-Formblättern auf der Basis der</t>
  </si>
  <si>
    <t>Spesen- und Honorarordnung zu erfolgen.</t>
  </si>
  <si>
    <t>4. Eine Teilnehmerliste, die Ausschreibung und eventuell ein Kommentar zu einzelnen</t>
  </si>
  <si>
    <t>Kassenposten sind ebenfalls Bestandteil jeder Abrechnung.</t>
  </si>
  <si>
    <t>5. Die Teilnahmegebühr (von zum Beispiel 10€ pro Teilnehmer bei Wochenendlehrgängen) und</t>
  </si>
  <si>
    <t>eventuelle Überschüsse sind auf das DKyuB-Konto zu überweisen.</t>
  </si>
  <si>
    <t>6. Die Abrechnung soll möglichst umgehend, jedoch spätestens zehn Tage nach dem</t>
  </si>
  <si>
    <t>Bundesvorhaben abgeschlossen sein, d.h. alle Belege/Unterlagen (Teilnehmerliste) sind</t>
  </si>
  <si>
    <t>vollständig an den DKyuB-Vorstand bzw. -Schatzmeister geschickt worden. Sowie die</t>
  </si>
  <si>
    <t>Abrechnung vorliegt, können Forderungen umgehend ausgeglichen werden.</t>
  </si>
  <si>
    <t>7. Die Ausrichter haben grundsätzlich kostendeckend zu arbeiten. Falls Kosten entstehen, die</t>
  </si>
  <si>
    <t>über dem üblichen Satz von 5€ pro Tag und Teilnehmer liegen, muss im voraus (d.h. vor dem</t>
  </si>
  <si>
    <t>Erscheinen der Ausschreibung) ein Antrag auf Erhöhung der Gebühr bzw. Kostenübernahme</t>
  </si>
  <si>
    <t>durch den DKyuB an den Vorstand gestellt werden und ein entsprechender Bescheid</t>
  </si>
  <si>
    <t>ergangen sein. Nachträgliche Forderungen werden nicht ausgeglichen und gehen somit zu</t>
  </si>
  <si>
    <t>Lasten des Ausrichters.</t>
  </si>
  <si>
    <t>8. Bestimmte Serviceleistungen wie zum Beispiel Unterkunft in der Halle, Frühstück,</t>
  </si>
  <si>
    <t>Pausensnacks, Verkauf von Materialien usw. dürfen nicht mit in die Teilnahmegebühr für den</t>
  </si>
  <si>
    <t>Lehrgang verrechnet werden! Die Kosten der unmittelbaren Ausrichtung (Hallenmiete,</t>
  </si>
  <si>
    <t>Materialaufwand u.ä.) sind durch eine zusätzliche Gebühr, zahlbar an den Ausrichter, zu</t>
  </si>
  <si>
    <t>decken. Der Ausrichter sollte darum derartige Dienstleistungen und den dafür erforderlichen</t>
  </si>
  <si>
    <t>Betrag in der Ausschreibung gesondert benennen und gesondert kassieren, zum Beispiel „...</t>
  </si>
  <si>
    <t>2,50€ Gebühr für Bundeslehrgang-Materialkosten. Für Pausenverpflegung erhebt der</t>
  </si>
  <si>
    <t>ausrichtende Verein pauschal 2,50€ pro Teilnehmer; falls die Übernachtung im Vereinsheim</t>
  </si>
  <si>
    <t>in Anspruch genommen wird, sind pro Teilnehmer und Übernachtung 1,50€ zu zahlen ...“</t>
  </si>
  <si>
    <t>Die Folge ist, dass solche Posten dann nicht in der Lehrgangsabrechnung für den DKyuB</t>
  </si>
  <si>
    <t>auftauchen, denn sonst muss der DKyuB für einen derartigen „Verkauf“ oder „Dienstleistung“</t>
  </si>
  <si>
    <t>Steuern entrichten! Die Besteuerung fällt nämlich zum Beispiel auch bei dem Verkauf der</t>
  </si>
  <si>
    <t>Regelwerke oder bei Prüfungsgebühren durch den DKyuB zu seinen Lasten an - erst recht</t>
  </si>
  <si>
    <t>wenn es um Sprudel und andere sportfremde Dinge geht. Also bitte klar trennen und</t>
  </si>
  <si>
    <t>entsprechend sauber verbuch</t>
  </si>
  <si>
    <t>Sinn ist neben der erforderlichen Transparenz zu unserem eigenen Haushaltsplan vor allem darin zu</t>
  </si>
  <si>
    <t xml:space="preserve">gemäß DKyuB Verwaltungsmerkblatt </t>
  </si>
  <si>
    <t>Übersetzungs-gebühren</t>
  </si>
  <si>
    <t>Übersetzungegebühren pro Person</t>
  </si>
  <si>
    <t>Abrechnung für DKyuB Veranstaltungen 2024</t>
  </si>
  <si>
    <t>Datum der Veranstaltung (von):</t>
  </si>
  <si>
    <t>Datum der Veranstaltung (bis):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</si>
</sst>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_([$€]* #,##0.00_);_([$€]* \(#,##0.00\);_([$€]* &quot;-&quot;??_);_(@_)"/>
    <numFmt numFmtId="166" formatCode="#,##0.00\ &quot;€&quot;"/>
  </numFmts>
  <fonts count="22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b/>
      <sz val="9"/>
      <color rgb="FF000000"/>
      <name val="Arial"/>
      <family val="2"/>
    </font>
    <font>
      <sz val="11"/>
      <color theme="0" tint="-0.34998626667073579"/>
      <name val="Liberation Sans"/>
    </font>
    <font>
      <sz val="10"/>
      <color theme="0" tint="-0.34998626667073579"/>
      <name val="Arial1"/>
    </font>
    <font>
      <b/>
      <sz val="16"/>
      <name val="Arial"/>
      <family val="2"/>
    </font>
    <font>
      <sz val="8"/>
      <color theme="0" tint="-0.499984740745262"/>
      <name val="Arial"/>
      <family val="2"/>
    </font>
    <font>
      <sz val="12"/>
      <color theme="0" tint="-0.499984740745262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C0C0C0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5" fontId="6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11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6" fillId="0" borderId="0" xfId="3" applyAlignment="1">
      <alignment vertical="top"/>
    </xf>
    <xf numFmtId="0" fontId="8" fillId="0" borderId="0" xfId="3" applyFont="1" applyAlignment="1">
      <alignment horizontal="center" vertical="top" wrapText="1"/>
    </xf>
    <xf numFmtId="0" fontId="6" fillId="0" borderId="0" xfId="3" applyAlignment="1">
      <alignment horizontal="center" vertical="top"/>
    </xf>
    <xf numFmtId="0" fontId="9" fillId="0" borderId="0" xfId="0" applyFont="1" applyAlignment="1">
      <alignment vertical="center"/>
    </xf>
    <xf numFmtId="166" fontId="12" fillId="5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166" fontId="0" fillId="0" borderId="1" xfId="0" applyNumberForma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166" fontId="4" fillId="0" borderId="1" xfId="0" applyNumberFormat="1" applyFont="1" applyBorder="1" applyAlignment="1">
      <alignment vertical="center"/>
    </xf>
    <xf numFmtId="166" fontId="3" fillId="0" borderId="2" xfId="0" applyNumberFormat="1" applyFont="1" applyBorder="1" applyAlignment="1">
      <alignment vertical="center"/>
    </xf>
    <xf numFmtId="166" fontId="14" fillId="0" borderId="1" xfId="0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vertical="center"/>
    </xf>
    <xf numFmtId="166" fontId="3" fillId="0" borderId="1" xfId="0" applyNumberFormat="1" applyFont="1" applyBorder="1" applyAlignment="1">
      <alignment vertical="center"/>
    </xf>
    <xf numFmtId="166" fontId="4" fillId="7" borderId="6" xfId="0" applyNumberFormat="1" applyFont="1" applyFill="1" applyBorder="1" applyAlignment="1" applyProtection="1">
      <alignment vertical="center"/>
      <protection locked="0"/>
    </xf>
    <xf numFmtId="0" fontId="12" fillId="7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2" applyFont="1" applyBorder="1" applyAlignment="1" applyProtection="1">
      <alignment vertical="center" wrapText="1"/>
      <protection locked="0"/>
    </xf>
    <xf numFmtId="0" fontId="12" fillId="8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6" fillId="0" borderId="0" xfId="3" applyAlignment="1">
      <alignment vertical="center"/>
    </xf>
    <xf numFmtId="0" fontId="6" fillId="0" borderId="0" xfId="3" applyAlignment="1">
      <alignment horizontal="center" vertical="center"/>
    </xf>
    <xf numFmtId="166" fontId="4" fillId="0" borderId="3" xfId="0" applyNumberFormat="1" applyFont="1" applyBorder="1" applyAlignment="1">
      <alignment vertical="center"/>
    </xf>
    <xf numFmtId="166" fontId="4" fillId="7" borderId="1" xfId="0" applyNumberFormat="1" applyFont="1" applyFill="1" applyBorder="1" applyAlignment="1" applyProtection="1">
      <alignment vertical="center"/>
      <protection locked="0"/>
    </xf>
    <xf numFmtId="164" fontId="4" fillId="7" borderId="1" xfId="0" applyNumberFormat="1" applyFont="1" applyFill="1" applyBorder="1" applyAlignment="1" applyProtection="1">
      <alignment vertical="center"/>
      <protection locked="0"/>
    </xf>
    <xf numFmtId="4" fontId="4" fillId="0" borderId="0" xfId="0" applyNumberFormat="1" applyFont="1" applyAlignment="1">
      <alignment vertical="center"/>
    </xf>
    <xf numFmtId="0" fontId="6" fillId="0" borderId="1" xfId="0" applyFont="1" applyBorder="1" applyAlignment="1" applyProtection="1">
      <alignment vertical="center"/>
      <protection locked="0"/>
    </xf>
    <xf numFmtId="0" fontId="19" fillId="0" borderId="0" xfId="3" applyFont="1" applyAlignment="1">
      <alignment vertical="top"/>
    </xf>
    <xf numFmtId="4" fontId="3" fillId="2" borderId="0" xfId="0" applyNumberFormat="1" applyFont="1" applyFill="1" applyAlignment="1">
      <alignment vertical="center"/>
    </xf>
    <xf numFmtId="0" fontId="16" fillId="0" borderId="0" xfId="0" applyFont="1" applyAlignment="1">
      <alignment horizontal="left" vertical="center" indent="1"/>
    </xf>
    <xf numFmtId="0" fontId="17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2" fillId="0" borderId="0" xfId="2" applyAlignment="1" applyProtection="1"/>
    <xf numFmtId="0" fontId="10" fillId="0" borderId="0" xfId="0" applyFont="1"/>
    <xf numFmtId="4" fontId="10" fillId="0" borderId="0" xfId="0" applyNumberFormat="1" applyFont="1"/>
    <xf numFmtId="0" fontId="20" fillId="0" borderId="0" xfId="0" applyFont="1" applyAlignment="1">
      <alignment horizontal="center"/>
    </xf>
    <xf numFmtId="4" fontId="11" fillId="0" borderId="0" xfId="0" applyNumberFormat="1" applyFont="1" applyAlignment="1">
      <alignment horizontal="right"/>
    </xf>
    <xf numFmtId="0" fontId="20" fillId="0" borderId="1" xfId="0" applyFont="1" applyBorder="1" applyAlignment="1">
      <alignment horizontal="center"/>
    </xf>
    <xf numFmtId="4" fontId="2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20" fillId="0" borderId="1" xfId="0" applyFont="1" applyBorder="1" applyAlignment="1">
      <alignment horizontal="left" indent="1"/>
    </xf>
    <xf numFmtId="0" fontId="10" fillId="0" borderId="1" xfId="0" applyFont="1" applyBorder="1" applyAlignment="1" applyProtection="1">
      <alignment horizontal="center"/>
      <protection locked="0"/>
    </xf>
    <xf numFmtId="166" fontId="11" fillId="0" borderId="1" xfId="0" applyNumberFormat="1" applyFont="1" applyBorder="1" applyProtection="1">
      <protection locked="0"/>
    </xf>
    <xf numFmtId="166" fontId="10" fillId="0" borderId="1" xfId="0" applyNumberFormat="1" applyFont="1" applyBorder="1" applyProtection="1">
      <protection locked="0"/>
    </xf>
    <xf numFmtId="166" fontId="20" fillId="9" borderId="2" xfId="0" applyNumberFormat="1" applyFont="1" applyFill="1" applyBorder="1"/>
    <xf numFmtId="0" fontId="11" fillId="0" borderId="1" xfId="0" applyFont="1" applyBorder="1" applyAlignment="1" applyProtection="1">
      <alignment horizontal="left" indent="1"/>
      <protection locked="0"/>
    </xf>
    <xf numFmtId="0" fontId="10" fillId="0" borderId="1" xfId="0" applyFont="1" applyBorder="1" applyAlignment="1" applyProtection="1">
      <alignment horizontal="left" indent="1"/>
      <protection locked="0"/>
    </xf>
    <xf numFmtId="0" fontId="10" fillId="6" borderId="1" xfId="0" applyFont="1" applyFill="1" applyBorder="1" applyAlignment="1" applyProtection="1">
      <alignment horizontal="center"/>
      <protection locked="0"/>
    </xf>
    <xf numFmtId="0" fontId="10" fillId="6" borderId="1" xfId="0" applyFont="1" applyFill="1" applyBorder="1" applyAlignment="1" applyProtection="1">
      <alignment horizontal="left" indent="1"/>
      <protection locked="0"/>
    </xf>
    <xf numFmtId="166" fontId="10" fillId="6" borderId="1" xfId="0" applyNumberFormat="1" applyFont="1" applyFill="1" applyBorder="1" applyProtection="1">
      <protection locked="0"/>
    </xf>
    <xf numFmtId="166" fontId="20" fillId="3" borderId="2" xfId="0" applyNumberFormat="1" applyFont="1" applyFill="1" applyBorder="1"/>
    <xf numFmtId="0" fontId="9" fillId="7" borderId="1" xfId="0" applyFont="1" applyFill="1" applyBorder="1" applyAlignment="1" applyProtection="1">
      <alignment vertical="center"/>
      <protection locked="0"/>
    </xf>
    <xf numFmtId="0" fontId="18" fillId="0" borderId="0" xfId="0" applyFont="1"/>
    <xf numFmtId="0" fontId="6" fillId="0" borderId="0" xfId="0" applyFont="1"/>
    <xf numFmtId="0" fontId="3" fillId="0" borderId="0" xfId="0" applyFont="1"/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11" fillId="7" borderId="1" xfId="0" applyFont="1" applyFill="1" applyBorder="1" applyAlignment="1" applyProtection="1">
      <alignment horizontal="left" vertical="center" shrinkToFit="1"/>
      <protection locked="0"/>
    </xf>
    <xf numFmtId="0" fontId="10" fillId="7" borderId="1" xfId="0" applyFont="1" applyFill="1" applyBorder="1" applyAlignment="1" applyProtection="1">
      <alignment horizontal="left" vertical="center" shrinkToFit="1"/>
      <protection locked="0"/>
    </xf>
    <xf numFmtId="0" fontId="16" fillId="0" borderId="9" xfId="0" applyFont="1" applyBorder="1" applyAlignment="1">
      <alignment horizontal="left" vertical="center" indent="3"/>
    </xf>
    <xf numFmtId="0" fontId="11" fillId="0" borderId="4" xfId="0" applyFont="1" applyBorder="1" applyAlignment="1">
      <alignment horizontal="left" vertical="center" shrinkToFit="1"/>
    </xf>
    <xf numFmtId="0" fontId="11" fillId="0" borderId="6" xfId="0" applyFont="1" applyBorder="1" applyAlignment="1">
      <alignment horizontal="left" vertical="center" shrinkToFit="1"/>
    </xf>
    <xf numFmtId="0" fontId="9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5" fillId="0" borderId="8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7" borderId="5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/>
    </xf>
    <xf numFmtId="0" fontId="21" fillId="7" borderId="4" xfId="0" applyFont="1" applyFill="1" applyBorder="1" applyAlignment="1" applyProtection="1">
      <alignment horizontal="left" vertical="center" shrinkToFit="1"/>
      <protection locked="0"/>
    </xf>
    <xf numFmtId="0" fontId="21" fillId="7" borderId="6" xfId="0" applyFont="1" applyFill="1" applyBorder="1" applyAlignment="1" applyProtection="1">
      <alignment horizontal="left" vertical="center" shrinkToFit="1"/>
      <protection locked="0"/>
    </xf>
    <xf numFmtId="0" fontId="9" fillId="7" borderId="4" xfId="0" applyFont="1" applyFill="1" applyBorder="1" applyAlignment="1" applyProtection="1">
      <alignment horizontal="left" vertical="center" shrinkToFit="1"/>
      <protection locked="0"/>
    </xf>
    <xf numFmtId="0" fontId="9" fillId="7" borderId="6" xfId="0" applyFont="1" applyFill="1" applyBorder="1" applyAlignment="1" applyProtection="1">
      <alignment horizontal="left" shrinkToFit="1"/>
      <protection locked="0"/>
    </xf>
    <xf numFmtId="0" fontId="10" fillId="7" borderId="4" xfId="0" applyFont="1" applyFill="1" applyBorder="1" applyAlignment="1" applyProtection="1">
      <alignment horizontal="left" vertical="center" shrinkToFit="1"/>
      <protection locked="0"/>
    </xf>
    <xf numFmtId="0" fontId="10" fillId="7" borderId="6" xfId="0" applyFont="1" applyFill="1" applyBorder="1" applyAlignment="1" applyProtection="1">
      <alignment horizontal="left" vertical="center" shrinkToFit="1"/>
      <protection locked="0"/>
    </xf>
    <xf numFmtId="14" fontId="10" fillId="7" borderId="4" xfId="0" applyNumberFormat="1" applyFont="1" applyFill="1" applyBorder="1" applyAlignment="1" applyProtection="1">
      <alignment horizontal="left" vertical="center" shrinkToFit="1"/>
      <protection locked="0"/>
    </xf>
    <xf numFmtId="0" fontId="10" fillId="0" borderId="5" xfId="0" applyFont="1" applyBorder="1" applyAlignment="1">
      <alignment horizontal="left" vertical="center"/>
    </xf>
    <xf numFmtId="0" fontId="11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left"/>
      <protection locked="0"/>
    </xf>
    <xf numFmtId="0" fontId="20" fillId="4" borderId="1" xfId="0" applyFont="1" applyFill="1" applyBorder="1" applyAlignment="1">
      <alignment horizontal="center"/>
    </xf>
    <xf numFmtId="0" fontId="15" fillId="0" borderId="0" xfId="0" applyFont="1" applyAlignment="1">
      <alignment horizontal="right" vertical="center"/>
    </xf>
    <xf numFmtId="0" fontId="20" fillId="3" borderId="1" xfId="0" applyFont="1" applyFill="1" applyBorder="1" applyAlignment="1">
      <alignment horizontal="center"/>
    </xf>
    <xf numFmtId="0" fontId="20" fillId="3" borderId="5" xfId="0" applyFont="1" applyFill="1" applyBorder="1" applyAlignment="1">
      <alignment horizontal="center"/>
    </xf>
    <xf numFmtId="0" fontId="20" fillId="0" borderId="1" xfId="0" applyFont="1" applyBorder="1" applyAlignment="1">
      <alignment horizontal="left" indent="1"/>
    </xf>
    <xf numFmtId="0" fontId="20" fillId="9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</cellXfs>
  <cellStyles count="4">
    <cellStyle name="Euro" xfId="1" xr:uid="{00000000-0005-0000-0000-000000000000}"/>
    <cellStyle name="Link" xfId="2" builtinId="8"/>
    <cellStyle name="Standard" xfId="0" builtinId="0"/>
    <cellStyle name="Standard 2" xfId="3" xr:uid="{00000000-0005-0000-0000-000003000000}"/>
  </cellStyles>
  <dxfs count="4">
    <dxf>
      <font>
        <color theme="0"/>
      </font>
      <fill>
        <patternFill patternType="none">
          <bgColor auto="1"/>
        </patternFill>
      </fill>
      <border>
        <vertical/>
        <horizontal/>
      </border>
    </dxf>
    <dxf>
      <font>
        <b/>
        <i val="0"/>
        <color theme="1"/>
      </font>
      <numFmt numFmtId="166" formatCode="#,##0.00\ &quot;€&quot;"/>
      <fill>
        <patternFill>
          <bgColor theme="6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vertical/>
        <horizontal/>
      </border>
    </dxf>
    <dxf>
      <font>
        <b/>
        <i val="0"/>
        <color theme="1"/>
      </font>
      <numFmt numFmtId="166" formatCode="#,##0.00\ &quot;€&quot;"/>
      <fill>
        <patternFill>
          <bgColor theme="9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1485897</xdr:colOff>
      <xdr:row>0</xdr:row>
      <xdr:rowOff>0</xdr:rowOff>
    </xdr:from>
    <xdr:to>
      <xdr:col>5</xdr:col>
      <xdr:colOff>3409947</xdr:colOff>
      <xdr:row>0</xdr:row>
      <xdr:rowOff>690813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1FB74ACE-C786-4258-93BF-CFD3F523B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43647" y="0"/>
          <a:ext cx="1924050" cy="690813"/>
        </a:xfrm>
        <a:prstGeom prst="rect">
          <a:avLst/>
        </a:prstGeom>
      </xdr:spPr>
    </xdr:pic>
    <xdr:clientData/>
  </xdr:twoCellAnchor>
  <xdr:twoCellAnchor>
    <xdr:from>
      <xdr:col>5</xdr:col>
      <xdr:colOff>57430</xdr:colOff>
      <xdr:row>18</xdr:row>
      <xdr:rowOff>0</xdr:rowOff>
    </xdr:from>
    <xdr:to>
      <xdr:col>5</xdr:col>
      <xdr:colOff>247930</xdr:colOff>
      <xdr:row>23</xdr:row>
      <xdr:rowOff>0</xdr:rowOff>
    </xdr:to>
    <xdr:sp macro="" textlink="">
      <xdr:nvSpPr>
        <xdr:cNvPr id="2" name="Geschweifte Klammer rechts 1">
          <a:extLst>
            <a:ext uri="{FF2B5EF4-FFF2-40B4-BE49-F238E27FC236}">
              <a16:creationId xmlns:a16="http://schemas.microsoft.com/office/drawing/2014/main" id="{9EB1DAB6-D9CB-3711-5F47-DD9F474CDED8}"/>
            </a:ext>
          </a:extLst>
        </xdr:cNvPr>
        <xdr:cNvSpPr/>
      </xdr:nvSpPr>
      <xdr:spPr>
        <a:xfrm>
          <a:off x="4898371" y="5513294"/>
          <a:ext cx="190500" cy="128867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1209675</xdr:colOff>
      <xdr:row>0</xdr:row>
      <xdr:rowOff>690813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F745112-C8E5-4573-9A12-EE79009BC3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0"/>
          <a:ext cx="1924050" cy="6908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0</xdr:row>
      <xdr:rowOff>690813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2B532B5-EC40-4E6B-88C0-32575BD0E9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24050" cy="690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chatzmeister@kyudo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DAFA8-8876-4812-AE97-D7AF7A83E9B7}">
  <sheetPr>
    <tabColor theme="0"/>
  </sheetPr>
  <dimension ref="B2:B57"/>
  <sheetViews>
    <sheetView showGridLines="0" workbookViewId="0">
      <selection activeCell="E19" sqref="E19"/>
    </sheetView>
  </sheetViews>
  <sheetFormatPr baseColWidth="10" defaultRowHeight="12.75"/>
  <cols>
    <col min="2" max="2" width="86.85546875" bestFit="1" customWidth="1"/>
  </cols>
  <sheetData>
    <row r="2" spans="2:2" s="4" customFormat="1" ht="15.75">
      <c r="B2" s="69" t="s">
        <v>74</v>
      </c>
    </row>
    <row r="3" spans="2:2">
      <c r="B3" s="67" t="s">
        <v>120</v>
      </c>
    </row>
    <row r="4" spans="2:2">
      <c r="B4" s="67"/>
    </row>
    <row r="5" spans="2:2">
      <c r="B5" t="s">
        <v>75</v>
      </c>
    </row>
    <row r="6" spans="2:2">
      <c r="B6" t="s">
        <v>76</v>
      </c>
    </row>
    <row r="7" spans="2:2">
      <c r="B7" t="s">
        <v>77</v>
      </c>
    </row>
    <row r="8" spans="2:2">
      <c r="B8" t="s">
        <v>78</v>
      </c>
    </row>
    <row r="9" spans="2:2">
      <c r="B9" t="s">
        <v>79</v>
      </c>
    </row>
    <row r="10" spans="2:2">
      <c r="B10" t="s">
        <v>80</v>
      </c>
    </row>
    <row r="11" spans="2:2">
      <c r="B11" s="68" t="s">
        <v>119</v>
      </c>
    </row>
    <row r="12" spans="2:2">
      <c r="B12" t="s">
        <v>81</v>
      </c>
    </row>
    <row r="13" spans="2:2">
      <c r="B13" t="s">
        <v>82</v>
      </c>
    </row>
    <row r="15" spans="2:2">
      <c r="B15" t="s">
        <v>83</v>
      </c>
    </row>
    <row r="16" spans="2:2">
      <c r="B16" t="s">
        <v>84</v>
      </c>
    </row>
    <row r="17" spans="2:2">
      <c r="B17" t="s">
        <v>85</v>
      </c>
    </row>
    <row r="18" spans="2:2">
      <c r="B18" t="s">
        <v>86</v>
      </c>
    </row>
    <row r="20" spans="2:2">
      <c r="B20" t="s">
        <v>87</v>
      </c>
    </row>
    <row r="22" spans="2:2">
      <c r="B22" t="s">
        <v>88</v>
      </c>
    </row>
    <row r="23" spans="2:2">
      <c r="B23" t="s">
        <v>89</v>
      </c>
    </row>
    <row r="25" spans="2:2">
      <c r="B25" t="s">
        <v>90</v>
      </c>
    </row>
    <row r="26" spans="2:2">
      <c r="B26" t="s">
        <v>91</v>
      </c>
    </row>
    <row r="28" spans="2:2">
      <c r="B28" t="s">
        <v>92</v>
      </c>
    </row>
    <row r="29" spans="2:2">
      <c r="B29" t="s">
        <v>93</v>
      </c>
    </row>
    <row r="31" spans="2:2">
      <c r="B31" t="s">
        <v>94</v>
      </c>
    </row>
    <row r="32" spans="2:2">
      <c r="B32" t="s">
        <v>95</v>
      </c>
    </row>
    <row r="33" spans="2:2">
      <c r="B33" t="s">
        <v>96</v>
      </c>
    </row>
    <row r="34" spans="2:2">
      <c r="B34" t="s">
        <v>97</v>
      </c>
    </row>
    <row r="36" spans="2:2">
      <c r="B36" t="s">
        <v>98</v>
      </c>
    </row>
    <row r="37" spans="2:2">
      <c r="B37" t="s">
        <v>99</v>
      </c>
    </row>
    <row r="38" spans="2:2">
      <c r="B38" t="s">
        <v>100</v>
      </c>
    </row>
    <row r="39" spans="2:2">
      <c r="B39" t="s">
        <v>101</v>
      </c>
    </row>
    <row r="40" spans="2:2">
      <c r="B40" t="s">
        <v>102</v>
      </c>
    </row>
    <row r="41" spans="2:2">
      <c r="B41" t="s">
        <v>103</v>
      </c>
    </row>
    <row r="43" spans="2:2">
      <c r="B43" t="s">
        <v>104</v>
      </c>
    </row>
    <row r="44" spans="2:2">
      <c r="B44" t="s">
        <v>105</v>
      </c>
    </row>
    <row r="45" spans="2:2">
      <c r="B45" t="s">
        <v>106</v>
      </c>
    </row>
    <row r="46" spans="2:2">
      <c r="B46" t="s">
        <v>107</v>
      </c>
    </row>
    <row r="47" spans="2:2">
      <c r="B47" t="s">
        <v>108</v>
      </c>
    </row>
    <row r="48" spans="2:2">
      <c r="B48" t="s">
        <v>109</v>
      </c>
    </row>
    <row r="49" spans="2:2">
      <c r="B49" t="s">
        <v>110</v>
      </c>
    </row>
    <row r="50" spans="2:2">
      <c r="B50" t="s">
        <v>111</v>
      </c>
    </row>
    <row r="51" spans="2:2">
      <c r="B51" t="s">
        <v>112</v>
      </c>
    </row>
    <row r="52" spans="2:2">
      <c r="B52" t="s">
        <v>113</v>
      </c>
    </row>
    <row r="53" spans="2:2">
      <c r="B53" t="s">
        <v>114</v>
      </c>
    </row>
    <row r="54" spans="2:2">
      <c r="B54" t="s">
        <v>115</v>
      </c>
    </row>
    <row r="55" spans="2:2">
      <c r="B55" t="s">
        <v>116</v>
      </c>
    </row>
    <row r="56" spans="2:2">
      <c r="B56" t="s">
        <v>117</v>
      </c>
    </row>
    <row r="57" spans="2:2">
      <c r="B57" t="s">
        <v>118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8" tint="0.79998168889431442"/>
    <pageSetUpPr fitToPage="1"/>
  </sheetPr>
  <dimension ref="B1:F55"/>
  <sheetViews>
    <sheetView showGridLines="0" tabSelected="1" zoomScale="85" zoomScaleNormal="85" workbookViewId="0">
      <pane ySplit="1" topLeftCell="A2" activePane="bottomLeft" state="frozen"/>
      <selection pane="bottomLeft" activeCell="E32" sqref="E32"/>
    </sheetView>
  </sheetViews>
  <sheetFormatPr baseColWidth="10" defaultRowHeight="15"/>
  <cols>
    <col min="1" max="3" width="3.7109375" style="2" customWidth="1"/>
    <col min="4" max="4" width="40.85546875" style="2" customWidth="1"/>
    <col min="5" max="5" width="20.7109375" style="2" customWidth="1"/>
    <col min="6" max="6" width="52" style="2" customWidth="1"/>
    <col min="7" max="16384" width="11.42578125" style="2"/>
  </cols>
  <sheetData>
    <row r="1" spans="2:6" ht="61.5" customHeight="1">
      <c r="B1" s="18" t="s">
        <v>123</v>
      </c>
      <c r="C1" s="18"/>
      <c r="D1" s="18"/>
      <c r="E1" s="18"/>
      <c r="F1" s="18"/>
    </row>
    <row r="2" spans="2:6" ht="24.95" customHeight="1">
      <c r="B2" s="70" t="s">
        <v>59</v>
      </c>
      <c r="C2" s="71"/>
      <c r="D2" s="71"/>
      <c r="E2" s="79"/>
      <c r="F2" s="80"/>
    </row>
    <row r="3" spans="2:6" ht="24.95" customHeight="1">
      <c r="B3" s="70" t="s">
        <v>56</v>
      </c>
      <c r="C3" s="71"/>
      <c r="D3" s="71"/>
      <c r="E3" s="93"/>
      <c r="F3" s="94"/>
    </row>
    <row r="4" spans="2:6" ht="24.95" customHeight="1">
      <c r="B4" s="70" t="s">
        <v>57</v>
      </c>
      <c r="C4" s="71"/>
      <c r="D4" s="71"/>
      <c r="E4" s="97"/>
      <c r="F4" s="98"/>
    </row>
    <row r="5" spans="2:6" ht="24.95" customHeight="1">
      <c r="B5" s="70" t="s">
        <v>124</v>
      </c>
      <c r="C5" s="71"/>
      <c r="D5" s="71"/>
      <c r="E5" s="99"/>
      <c r="F5" s="98"/>
    </row>
    <row r="6" spans="2:6" ht="24.95" customHeight="1">
      <c r="B6" s="70" t="s">
        <v>125</v>
      </c>
      <c r="C6" s="71"/>
      <c r="D6" s="71"/>
      <c r="E6" s="99"/>
      <c r="F6" s="98"/>
    </row>
    <row r="7" spans="2:6" ht="24.95" customHeight="1">
      <c r="B7" s="70" t="s">
        <v>58</v>
      </c>
      <c r="C7" s="71"/>
      <c r="D7" s="71"/>
      <c r="E7" s="97"/>
      <c r="F7" s="98"/>
    </row>
    <row r="8" spans="2:6" s="4" customFormat="1" ht="24.95" customHeight="1">
      <c r="B8" s="70" t="s">
        <v>73</v>
      </c>
      <c r="C8" s="71"/>
      <c r="D8" s="71"/>
      <c r="E8" s="95"/>
      <c r="F8" s="96"/>
    </row>
    <row r="9" spans="2:6" s="4" customFormat="1" ht="24.95" customHeight="1">
      <c r="B9" s="70" t="s">
        <v>54</v>
      </c>
      <c r="C9" s="71"/>
      <c r="D9" s="71"/>
      <c r="E9" s="95"/>
      <c r="F9" s="96"/>
    </row>
    <row r="10" spans="2:6" s="4" customFormat="1" ht="24.95" customHeight="1">
      <c r="B10" s="70" t="s">
        <v>55</v>
      </c>
      <c r="C10" s="71"/>
      <c r="D10" s="71"/>
      <c r="E10" s="95"/>
      <c r="F10" s="96"/>
    </row>
    <row r="11" spans="2:6" ht="9.9499999999999993" customHeight="1">
      <c r="B11" s="100"/>
      <c r="C11" s="100"/>
      <c r="D11" s="100"/>
      <c r="E11" s="100"/>
      <c r="F11" s="100"/>
    </row>
    <row r="12" spans="2:6" s="4" customFormat="1" ht="24.95" customHeight="1">
      <c r="B12" s="72" t="s">
        <v>35</v>
      </c>
      <c r="C12" s="72"/>
      <c r="D12" s="72"/>
      <c r="E12" s="72"/>
      <c r="F12" s="72"/>
    </row>
    <row r="13" spans="2:6" s="4" customFormat="1" ht="24.95" customHeight="1">
      <c r="B13" s="73" t="s">
        <v>47</v>
      </c>
      <c r="C13" s="74"/>
      <c r="D13" s="75"/>
      <c r="E13" s="76"/>
      <c r="F13" s="77"/>
    </row>
    <row r="14" spans="2:6" s="4" customFormat="1" ht="24.95" customHeight="1">
      <c r="B14" s="73" t="s">
        <v>32</v>
      </c>
      <c r="C14" s="74"/>
      <c r="D14" s="75"/>
      <c r="E14" s="76"/>
      <c r="F14" s="77"/>
    </row>
    <row r="15" spans="2:6" s="4" customFormat="1" ht="24.95" customHeight="1">
      <c r="B15" s="73" t="s">
        <v>33</v>
      </c>
      <c r="C15" s="74"/>
      <c r="D15" s="75"/>
      <c r="E15" s="76"/>
      <c r="F15" s="77"/>
    </row>
    <row r="16" spans="2:6" s="4" customFormat="1" ht="24.95" customHeight="1">
      <c r="B16" s="73" t="s">
        <v>34</v>
      </c>
      <c r="C16" s="74"/>
      <c r="D16" s="75"/>
      <c r="E16" s="76"/>
      <c r="F16" s="77"/>
    </row>
    <row r="17" spans="2:6" ht="9.9499999999999993" customHeight="1"/>
    <row r="18" spans="2:6" ht="31.5" customHeight="1">
      <c r="B18" s="89" t="s">
        <v>20</v>
      </c>
      <c r="C18" s="90"/>
      <c r="D18" s="90"/>
      <c r="E18" s="82"/>
      <c r="F18" s="83"/>
    </row>
    <row r="19" spans="2:6" ht="20.25" customHeight="1">
      <c r="C19" s="70" t="s">
        <v>9</v>
      </c>
      <c r="D19" s="71"/>
      <c r="E19" s="25">
        <v>0</v>
      </c>
      <c r="F19" s="78" t="s">
        <v>31</v>
      </c>
    </row>
    <row r="20" spans="2:6" ht="20.25" customHeight="1">
      <c r="C20" s="73" t="s">
        <v>39</v>
      </c>
      <c r="D20" s="75"/>
      <c r="E20" s="25">
        <v>0</v>
      </c>
      <c r="F20" s="78"/>
    </row>
    <row r="21" spans="2:6" ht="20.25" customHeight="1">
      <c r="C21" s="73" t="s">
        <v>122</v>
      </c>
      <c r="D21" s="75"/>
      <c r="E21" s="25">
        <v>0</v>
      </c>
      <c r="F21" s="78"/>
    </row>
    <row r="22" spans="2:6" ht="20.25" customHeight="1">
      <c r="C22" s="73" t="s">
        <v>38</v>
      </c>
      <c r="D22" s="75"/>
      <c r="E22" s="25">
        <v>0</v>
      </c>
      <c r="F22" s="78"/>
    </row>
    <row r="23" spans="2:6" ht="20.25" customHeight="1">
      <c r="C23" s="73" t="s">
        <v>40</v>
      </c>
      <c r="D23" s="75"/>
      <c r="E23" s="25">
        <v>0</v>
      </c>
      <c r="F23" s="78"/>
    </row>
    <row r="24" spans="2:6" ht="20.25" customHeight="1">
      <c r="B24" s="6"/>
      <c r="C24" s="70" t="s">
        <v>7</v>
      </c>
      <c r="D24" s="71"/>
      <c r="E24" s="23">
        <f>' Teiln.-Liste Bl. 3'!B56</f>
        <v>0</v>
      </c>
      <c r="F24" s="41" t="s">
        <v>37</v>
      </c>
    </row>
    <row r="25" spans="2:6" ht="20.25" customHeight="1">
      <c r="C25" s="86" t="s">
        <v>6</v>
      </c>
      <c r="D25" s="87"/>
      <c r="E25" s="24">
        <f>E24*(E19+E20+E21+E22+E23)</f>
        <v>0</v>
      </c>
      <c r="F25" s="42"/>
    </row>
    <row r="26" spans="2:6" ht="9.9499999999999993" customHeight="1">
      <c r="F26" s="42"/>
    </row>
    <row r="27" spans="2:6" ht="20.25" customHeight="1">
      <c r="C27" s="70" t="s">
        <v>1</v>
      </c>
      <c r="D27" s="71"/>
      <c r="E27" s="20">
        <f>'Einn.-Ausg.-Aufstellung Bl. 2'!D39</f>
        <v>0</v>
      </c>
      <c r="F27" s="41" t="s">
        <v>36</v>
      </c>
    </row>
    <row r="28" spans="2:6" ht="9.9499999999999993" customHeight="1" thickBot="1">
      <c r="F28" s="43"/>
    </row>
    <row r="29" spans="2:6" ht="20.25" customHeight="1" thickBot="1">
      <c r="B29" s="1" t="s">
        <v>18</v>
      </c>
      <c r="E29" s="21">
        <f>E25+E27</f>
        <v>0</v>
      </c>
      <c r="F29" s="43"/>
    </row>
    <row r="30" spans="2:6" ht="21" customHeight="1">
      <c r="F30" s="43"/>
    </row>
    <row r="31" spans="2:6" ht="31.5" customHeight="1">
      <c r="B31" s="89" t="s">
        <v>21</v>
      </c>
      <c r="C31" s="90"/>
      <c r="D31" s="90"/>
      <c r="E31" s="8"/>
      <c r="F31" s="44"/>
    </row>
    <row r="32" spans="2:6" ht="20.25" customHeight="1">
      <c r="C32" s="70" t="s">
        <v>50</v>
      </c>
      <c r="D32" s="71"/>
      <c r="E32" s="35">
        <v>0</v>
      </c>
      <c r="F32" s="41"/>
    </row>
    <row r="33" spans="2:6" ht="20.25" customHeight="1">
      <c r="B33" s="6"/>
      <c r="C33" s="70" t="s">
        <v>48</v>
      </c>
      <c r="D33" s="71"/>
      <c r="E33" s="36">
        <v>0</v>
      </c>
      <c r="F33" s="41"/>
    </row>
    <row r="34" spans="2:6" ht="20.25" customHeight="1">
      <c r="B34" s="1"/>
      <c r="C34" s="70" t="s">
        <v>49</v>
      </c>
      <c r="D34" s="71"/>
      <c r="E34" s="34">
        <f>E32*E33</f>
        <v>0</v>
      </c>
      <c r="F34" s="41"/>
    </row>
    <row r="35" spans="2:6" ht="9.9499999999999993" customHeight="1">
      <c r="F35" s="41"/>
    </row>
    <row r="36" spans="2:6" ht="20.25" customHeight="1">
      <c r="B36" s="1"/>
      <c r="C36" s="70" t="s">
        <v>8</v>
      </c>
      <c r="D36" s="71"/>
      <c r="E36" s="20">
        <f>'Einn.-Ausg.-Aufstellung Bl. 2'!D63</f>
        <v>0</v>
      </c>
      <c r="F36" s="41" t="s">
        <v>51</v>
      </c>
    </row>
    <row r="37" spans="2:6" ht="9.9499999999999993" customHeight="1">
      <c r="E37" s="37"/>
      <c r="F37" s="41"/>
    </row>
    <row r="38" spans="2:6" ht="20.25" customHeight="1">
      <c r="C38" s="70" t="s">
        <v>11</v>
      </c>
      <c r="D38" s="71"/>
      <c r="E38" s="20">
        <f>'Einn.-Ausg.-Aufstellung Bl. 2'!D74</f>
        <v>0</v>
      </c>
      <c r="F38" s="41" t="s">
        <v>52</v>
      </c>
    </row>
    <row r="39" spans="2:6" ht="9.9499999999999993" customHeight="1" thickBot="1">
      <c r="F39" s="43"/>
    </row>
    <row r="40" spans="2:6" ht="20.25" customHeight="1" thickBot="1">
      <c r="B40" s="89" t="s">
        <v>19</v>
      </c>
      <c r="C40" s="90"/>
      <c r="D40" s="90"/>
      <c r="E40" s="21">
        <f>E34+E36+E38</f>
        <v>0</v>
      </c>
      <c r="F40" s="43"/>
    </row>
    <row r="41" spans="2:6" ht="24.95" customHeight="1">
      <c r="F41" s="43"/>
    </row>
    <row r="42" spans="2:6" ht="20.25" customHeight="1">
      <c r="B42" s="89" t="s">
        <v>0</v>
      </c>
      <c r="C42" s="90"/>
      <c r="D42" s="90"/>
      <c r="E42" s="5"/>
      <c r="F42" s="41" t="s">
        <v>41</v>
      </c>
    </row>
    <row r="43" spans="2:6" ht="20.25" customHeight="1">
      <c r="C43" s="84" t="str">
        <f>IF(E43=0,"","Überweisung an DKyuB")</f>
        <v/>
      </c>
      <c r="D43" s="85"/>
      <c r="E43" s="40">
        <f>VALUE(IF($E$29&gt;$E$40,$E$29-$E$40,0))</f>
        <v>0</v>
      </c>
      <c r="F43" s="41" t="str">
        <f>IF(E43=0,"","5545")</f>
        <v/>
      </c>
    </row>
    <row r="44" spans="2:6" ht="9.9499999999999993" customHeight="1">
      <c r="E44" s="37"/>
      <c r="F44" s="41"/>
    </row>
    <row r="45" spans="2:6" ht="20.25" customHeight="1">
      <c r="C45" s="84" t="str">
        <f>IF(E45=0,"","Erstattung vom DKyuB")</f>
        <v/>
      </c>
      <c r="D45" s="85"/>
      <c r="E45" s="40">
        <f>VALUE(IF($E$29&lt;$E$40,$E$40-$E$29,0))</f>
        <v>0</v>
      </c>
      <c r="F45" s="41" t="str">
        <f>IF(E45=0,"","5706")</f>
        <v/>
      </c>
    </row>
    <row r="46" spans="2:6" ht="9" customHeight="1">
      <c r="F46" s="41"/>
    </row>
    <row r="47" spans="2:6" ht="33" customHeight="1">
      <c r="B47" s="91"/>
      <c r="C47" s="91"/>
      <c r="D47" s="91"/>
      <c r="E47" s="91"/>
      <c r="F47" s="91"/>
    </row>
    <row r="48" spans="2:6" s="3" customFormat="1" ht="11.25">
      <c r="B48" s="88" t="s">
        <v>10</v>
      </c>
      <c r="C48" s="88"/>
      <c r="D48" s="88"/>
      <c r="E48" s="88"/>
      <c r="F48" s="88"/>
    </row>
    <row r="49" spans="2:6" s="3" customFormat="1" ht="6" customHeight="1">
      <c r="B49" s="7"/>
      <c r="C49" s="7"/>
      <c r="D49" s="7"/>
      <c r="E49" s="7"/>
      <c r="F49" s="7"/>
    </row>
    <row r="50" spans="2:6" ht="63" customHeight="1">
      <c r="B50" s="81" t="str">
        <f>IF(E43=0,"","Überweisung an: 
Deutscher Kyudo Bund e.V. 
Postbank Hamburg
IBAN: DE62 2001 0020 0743 1742 05
BIC: PBNKDEFFXXX")</f>
        <v/>
      </c>
      <c r="C50" s="81"/>
      <c r="D50" s="81"/>
      <c r="E50" s="81"/>
      <c r="F50" s="81"/>
    </row>
    <row r="51" spans="2:6">
      <c r="B51" s="13" t="s">
        <v>60</v>
      </c>
      <c r="C51" s="13"/>
      <c r="D51" s="13"/>
      <c r="E51" s="13" t="s">
        <v>65</v>
      </c>
      <c r="F51" s="13"/>
    </row>
    <row r="52" spans="2:6" s="4" customFormat="1">
      <c r="B52" s="45" t="s">
        <v>61</v>
      </c>
      <c r="E52" s="13" t="s">
        <v>62</v>
      </c>
    </row>
    <row r="53" spans="2:6">
      <c r="E53" s="13" t="s">
        <v>63</v>
      </c>
    </row>
    <row r="54" spans="2:6">
      <c r="E54" s="13" t="s">
        <v>64</v>
      </c>
    </row>
    <row r="55" spans="2:6">
      <c r="B55" s="66"/>
      <c r="C55" s="92" t="s">
        <v>72</v>
      </c>
      <c r="D55" s="92"/>
      <c r="E55" s="92"/>
      <c r="F55" s="9" t="s">
        <v>53</v>
      </c>
    </row>
  </sheetData>
  <sheetProtection sheet="1" selectLockedCells="1"/>
  <protectedRanges>
    <protectedRange password="C332" sqref="B1 B11 F12 E13:F16 E32:E33 B47:F47 E19:E25 E2:F10" name="Bereich1"/>
  </protectedRanges>
  <mergeCells count="53">
    <mergeCell ref="B4:D4"/>
    <mergeCell ref="B6:D6"/>
    <mergeCell ref="E16:F16"/>
    <mergeCell ref="B16:D16"/>
    <mergeCell ref="B13:D13"/>
    <mergeCell ref="B10:D10"/>
    <mergeCell ref="E10:F10"/>
    <mergeCell ref="B5:D5"/>
    <mergeCell ref="E5:F5"/>
    <mergeCell ref="C55:E55"/>
    <mergeCell ref="E3:F3"/>
    <mergeCell ref="E8:F8"/>
    <mergeCell ref="B7:D7"/>
    <mergeCell ref="E4:F4"/>
    <mergeCell ref="E6:F6"/>
    <mergeCell ref="E7:F7"/>
    <mergeCell ref="B3:D3"/>
    <mergeCell ref="B18:D18"/>
    <mergeCell ref="B31:D31"/>
    <mergeCell ref="C32:D32"/>
    <mergeCell ref="C33:D33"/>
    <mergeCell ref="B11:F11"/>
    <mergeCell ref="E14:F14"/>
    <mergeCell ref="B9:D9"/>
    <mergeCell ref="E9:F9"/>
    <mergeCell ref="B2:D2"/>
    <mergeCell ref="E2:F2"/>
    <mergeCell ref="B50:F50"/>
    <mergeCell ref="E18:F18"/>
    <mergeCell ref="B8:D8"/>
    <mergeCell ref="C19:D19"/>
    <mergeCell ref="C24:D24"/>
    <mergeCell ref="C43:D43"/>
    <mergeCell ref="C25:D25"/>
    <mergeCell ref="C27:D27"/>
    <mergeCell ref="B48:F48"/>
    <mergeCell ref="C45:D45"/>
    <mergeCell ref="B40:D40"/>
    <mergeCell ref="B42:D42"/>
    <mergeCell ref="C34:D34"/>
    <mergeCell ref="B47:F47"/>
    <mergeCell ref="C36:D36"/>
    <mergeCell ref="C38:D38"/>
    <mergeCell ref="B12:F12"/>
    <mergeCell ref="B15:D15"/>
    <mergeCell ref="E15:F15"/>
    <mergeCell ref="E13:F13"/>
    <mergeCell ref="B14:D14"/>
    <mergeCell ref="C21:D21"/>
    <mergeCell ref="F19:F23"/>
    <mergeCell ref="C23:D23"/>
    <mergeCell ref="C20:D20"/>
    <mergeCell ref="C22:D22"/>
  </mergeCells>
  <phoneticPr fontId="1" type="noConversion"/>
  <conditionalFormatting sqref="E43">
    <cfRule type="cellIs" dxfId="3" priority="2" operator="greaterThan">
      <formula>0</formula>
    </cfRule>
    <cfRule type="cellIs" dxfId="2" priority="4" operator="equal">
      <formula>0</formula>
    </cfRule>
  </conditionalFormatting>
  <conditionalFormatting sqref="E45">
    <cfRule type="cellIs" dxfId="1" priority="1" operator="greaterThan">
      <formula>0</formula>
    </cfRule>
    <cfRule type="cellIs" dxfId="0" priority="3" operator="equal">
      <formula>0</formula>
    </cfRule>
  </conditionalFormatting>
  <dataValidations count="1">
    <dataValidation type="date" allowBlank="1" showInputMessage="1" showErrorMessage="1" sqref="E5:F6" xr:uid="{D20CD46D-F8B9-4350-AEA2-36727D4D175D}">
      <formula1>45292</formula1>
      <formula2>45657</formula2>
    </dataValidation>
  </dataValidations>
  <hyperlinks>
    <hyperlink ref="B52" r:id="rId1" xr:uid="{B19406E6-1776-4C7F-ADF6-6AC50FD8D6FF}"/>
  </hyperlinks>
  <printOptions horizontalCentered="1"/>
  <pageMargins left="0.39370078740157483" right="0" top="0.19685039370078741" bottom="0" header="0" footer="0"/>
  <pageSetup paperSize="9" scale="74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8" tint="0.59999389629810485"/>
    <outlinePr summaryBelow="0"/>
  </sheetPr>
  <dimension ref="A1:F74"/>
  <sheetViews>
    <sheetView showGridLines="0" zoomScaleNormal="100" workbookViewId="0">
      <pane ySplit="2" topLeftCell="A24" activePane="bottomLeft" state="frozen"/>
      <selection pane="bottomLeft" activeCell="C23" sqref="C23"/>
    </sheetView>
  </sheetViews>
  <sheetFormatPr baseColWidth="10" defaultRowHeight="14.25" outlineLevelRow="1"/>
  <cols>
    <col min="1" max="1" width="3.7109375" style="46" customWidth="1"/>
    <col min="2" max="2" width="10.7109375" style="54" customWidth="1"/>
    <col min="3" max="3" width="66.28515625" style="46" customWidth="1"/>
    <col min="4" max="4" width="14.7109375" style="47" customWidth="1"/>
    <col min="5" max="16384" width="11.42578125" style="46"/>
  </cols>
  <sheetData>
    <row r="1" spans="1:6" s="2" customFormat="1" ht="61.5" customHeight="1">
      <c r="A1" s="6"/>
      <c r="C1" s="104" t="s">
        <v>44</v>
      </c>
      <c r="D1" s="104"/>
      <c r="E1" s="18"/>
      <c r="F1" s="18"/>
    </row>
    <row r="2" spans="1:6" ht="15">
      <c r="B2" s="109" t="str">
        <f>IF(' Allg. Angaben, Berechng. Bl. 1'!E3=0,"",CONCATENATE(' Allg. Angaben, Berechng. Bl. 1'!E3,", ",' Allg. Angaben, Berechng. Bl. 1'!E4,", ",' Allg. Angaben, Berechng. Bl. 1'!E6))</f>
        <v/>
      </c>
      <c r="C2" s="109"/>
    </row>
    <row r="3" spans="1:6" ht="15">
      <c r="B3" s="48"/>
      <c r="D3" s="49" t="s">
        <v>16</v>
      </c>
    </row>
    <row r="4" spans="1:6" s="48" customFormat="1" ht="15">
      <c r="B4" s="103" t="s">
        <v>12</v>
      </c>
      <c r="C4" s="103"/>
      <c r="D4" s="103"/>
    </row>
    <row r="5" spans="1:6" ht="15">
      <c r="B5" s="50" t="s">
        <v>14</v>
      </c>
      <c r="C5" s="107" t="s">
        <v>66</v>
      </c>
      <c r="D5" s="107"/>
    </row>
    <row r="6" spans="1:6">
      <c r="B6" s="52">
        <v>1</v>
      </c>
      <c r="C6" s="101"/>
      <c r="D6" s="101"/>
    </row>
    <row r="7" spans="1:6">
      <c r="B7" s="52">
        <v>2</v>
      </c>
      <c r="C7" s="101"/>
      <c r="D7" s="101"/>
    </row>
    <row r="8" spans="1:6">
      <c r="B8" s="52">
        <v>3</v>
      </c>
      <c r="C8" s="102"/>
      <c r="D8" s="102"/>
    </row>
    <row r="9" spans="1:6" collapsed="1">
      <c r="B9" s="52">
        <v>4</v>
      </c>
      <c r="C9" s="102"/>
      <c r="D9" s="102"/>
    </row>
    <row r="10" spans="1:6" hidden="1" outlineLevel="1">
      <c r="B10" s="52">
        <v>5</v>
      </c>
      <c r="C10" s="101"/>
      <c r="D10" s="101"/>
    </row>
    <row r="11" spans="1:6" hidden="1" outlineLevel="1">
      <c r="B11" s="52">
        <v>6</v>
      </c>
      <c r="C11" s="101"/>
      <c r="D11" s="101"/>
    </row>
    <row r="12" spans="1:6" hidden="1" outlineLevel="1">
      <c r="B12" s="52">
        <v>7</v>
      </c>
      <c r="C12" s="101"/>
      <c r="D12" s="101"/>
    </row>
    <row r="13" spans="1:6" hidden="1" outlineLevel="1">
      <c r="B13" s="52">
        <v>8</v>
      </c>
      <c r="C13" s="101"/>
      <c r="D13" s="101"/>
    </row>
    <row r="14" spans="1:6" hidden="1" outlineLevel="1">
      <c r="B14" s="52">
        <v>9</v>
      </c>
      <c r="C14" s="102"/>
      <c r="D14" s="102"/>
    </row>
    <row r="15" spans="1:6" hidden="1" outlineLevel="1">
      <c r="B15" s="52">
        <v>10</v>
      </c>
      <c r="C15" s="102"/>
      <c r="D15" s="102"/>
    </row>
    <row r="16" spans="1:6" ht="9.9499999999999993" customHeight="1">
      <c r="B16" s="48"/>
    </row>
    <row r="17" spans="2:4" ht="15">
      <c r="B17" s="108" t="s">
        <v>15</v>
      </c>
      <c r="C17" s="108"/>
      <c r="D17" s="108"/>
    </row>
    <row r="18" spans="2:4" s="48" customFormat="1" ht="15">
      <c r="B18" s="50" t="s">
        <v>3</v>
      </c>
      <c r="C18" s="55" t="s">
        <v>68</v>
      </c>
      <c r="D18" s="51" t="s">
        <v>67</v>
      </c>
    </row>
    <row r="19" spans="2:4">
      <c r="B19" s="56"/>
      <c r="C19" s="60"/>
      <c r="D19" s="57"/>
    </row>
    <row r="20" spans="2:4">
      <c r="B20" s="56"/>
      <c r="C20" s="61"/>
      <c r="D20" s="58"/>
    </row>
    <row r="21" spans="2:4">
      <c r="B21" s="56"/>
      <c r="C21" s="61"/>
      <c r="D21" s="58"/>
    </row>
    <row r="22" spans="2:4">
      <c r="B22" s="56"/>
      <c r="C22" s="61"/>
      <c r="D22" s="58"/>
    </row>
    <row r="23" spans="2:4">
      <c r="B23" s="56"/>
      <c r="C23" s="60"/>
      <c r="D23" s="57"/>
    </row>
    <row r="24" spans="2:4">
      <c r="B24" s="56"/>
      <c r="C24" s="61"/>
      <c r="D24" s="58"/>
    </row>
    <row r="25" spans="2:4">
      <c r="B25" s="56"/>
      <c r="C25" s="60"/>
      <c r="D25" s="57"/>
    </row>
    <row r="26" spans="2:4">
      <c r="B26" s="56"/>
      <c r="C26" s="61"/>
      <c r="D26" s="58"/>
    </row>
    <row r="27" spans="2:4">
      <c r="B27" s="56"/>
      <c r="C27" s="61"/>
      <c r="D27" s="58"/>
    </row>
    <row r="28" spans="2:4" ht="15" collapsed="1" thickBot="1">
      <c r="B28" s="56"/>
      <c r="C28" s="61"/>
      <c r="D28" s="58"/>
    </row>
    <row r="29" spans="2:4" hidden="1" outlineLevel="1">
      <c r="B29" s="56"/>
      <c r="C29" s="60"/>
      <c r="D29" s="57"/>
    </row>
    <row r="30" spans="2:4" hidden="1" outlineLevel="1">
      <c r="B30" s="56"/>
      <c r="C30" s="61"/>
      <c r="D30" s="58"/>
    </row>
    <row r="31" spans="2:4" hidden="1" outlineLevel="1">
      <c r="B31" s="56"/>
      <c r="C31" s="61"/>
      <c r="D31" s="58"/>
    </row>
    <row r="32" spans="2:4" hidden="1" outlineLevel="1">
      <c r="B32" s="56"/>
      <c r="C32" s="61"/>
      <c r="D32" s="58"/>
    </row>
    <row r="33" spans="2:4" hidden="1" outlineLevel="1">
      <c r="B33" s="56"/>
      <c r="C33" s="60"/>
      <c r="D33" s="57"/>
    </row>
    <row r="34" spans="2:4" hidden="1" outlineLevel="1">
      <c r="B34" s="56"/>
      <c r="C34" s="61"/>
      <c r="D34" s="58"/>
    </row>
    <row r="35" spans="2:4" hidden="1" outlineLevel="1">
      <c r="B35" s="56"/>
      <c r="C35" s="60"/>
      <c r="D35" s="57"/>
    </row>
    <row r="36" spans="2:4" hidden="1" outlineLevel="1">
      <c r="B36" s="56"/>
      <c r="C36" s="61"/>
      <c r="D36" s="58"/>
    </row>
    <row r="37" spans="2:4" hidden="1" outlineLevel="1">
      <c r="B37" s="56"/>
      <c r="C37" s="61"/>
      <c r="D37" s="58"/>
    </row>
    <row r="38" spans="2:4" ht="15" hidden="1" outlineLevel="1" thickBot="1">
      <c r="B38" s="56"/>
      <c r="C38" s="61"/>
      <c r="D38" s="58"/>
    </row>
    <row r="39" spans="2:4" ht="15.75" thickBot="1">
      <c r="B39" s="48"/>
      <c r="C39" s="53" t="s">
        <v>70</v>
      </c>
      <c r="D39" s="59">
        <f>SUM(D35:D38)</f>
        <v>0</v>
      </c>
    </row>
    <row r="40" spans="2:4" ht="9.9499999999999993" customHeight="1">
      <c r="B40" s="48"/>
    </row>
    <row r="41" spans="2:4" ht="15">
      <c r="B41" s="105" t="s">
        <v>17</v>
      </c>
      <c r="C41" s="105"/>
      <c r="D41" s="105"/>
    </row>
    <row r="42" spans="2:4" s="48" customFormat="1" ht="15">
      <c r="B42" s="50" t="s">
        <v>3</v>
      </c>
      <c r="C42" s="55" t="s">
        <v>5</v>
      </c>
      <c r="D42" s="51" t="s">
        <v>67</v>
      </c>
    </row>
    <row r="43" spans="2:4">
      <c r="B43" s="56"/>
      <c r="C43" s="60"/>
      <c r="D43" s="57"/>
    </row>
    <row r="44" spans="2:4">
      <c r="B44" s="56"/>
      <c r="C44" s="60"/>
      <c r="D44" s="57"/>
    </row>
    <row r="45" spans="2:4">
      <c r="B45" s="56"/>
      <c r="C45" s="61"/>
      <c r="D45" s="58"/>
    </row>
    <row r="46" spans="2:4">
      <c r="B46" s="56"/>
      <c r="C46" s="61"/>
      <c r="D46" s="58"/>
    </row>
    <row r="47" spans="2:4">
      <c r="B47" s="56"/>
      <c r="C47" s="61"/>
      <c r="D47" s="58"/>
    </row>
    <row r="48" spans="2:4">
      <c r="B48" s="56"/>
      <c r="C48" s="61"/>
      <c r="D48" s="58"/>
    </row>
    <row r="49" spans="2:4">
      <c r="B49" s="56"/>
      <c r="C49" s="61"/>
      <c r="D49" s="58"/>
    </row>
    <row r="50" spans="2:4">
      <c r="B50" s="56"/>
      <c r="C50" s="61"/>
      <c r="D50" s="58"/>
    </row>
    <row r="51" spans="2:4">
      <c r="B51" s="56"/>
      <c r="C51" s="61"/>
      <c r="D51" s="58"/>
    </row>
    <row r="52" spans="2:4" ht="15" collapsed="1" thickBot="1">
      <c r="B52" s="56"/>
      <c r="C52" s="61"/>
      <c r="D52" s="58"/>
    </row>
    <row r="53" spans="2:4" hidden="1" outlineLevel="1">
      <c r="B53" s="56"/>
      <c r="C53" s="61"/>
      <c r="D53" s="58"/>
    </row>
    <row r="54" spans="2:4" hidden="1" outlineLevel="1">
      <c r="B54" s="56"/>
      <c r="C54" s="61"/>
      <c r="D54" s="58"/>
    </row>
    <row r="55" spans="2:4" hidden="1" outlineLevel="1">
      <c r="B55" s="56"/>
      <c r="C55" s="61"/>
      <c r="D55" s="58"/>
    </row>
    <row r="56" spans="2:4" hidden="1" outlineLevel="1">
      <c r="B56" s="56"/>
      <c r="C56" s="61"/>
      <c r="D56" s="58"/>
    </row>
    <row r="57" spans="2:4" hidden="1" outlineLevel="1">
      <c r="B57" s="56"/>
      <c r="C57" s="61"/>
      <c r="D57" s="58"/>
    </row>
    <row r="58" spans="2:4" hidden="1" outlineLevel="1">
      <c r="B58" s="62"/>
      <c r="C58" s="63"/>
      <c r="D58" s="64"/>
    </row>
    <row r="59" spans="2:4" hidden="1" outlineLevel="1">
      <c r="B59" s="56"/>
      <c r="C59" s="61"/>
      <c r="D59" s="58"/>
    </row>
    <row r="60" spans="2:4" hidden="1" outlineLevel="1">
      <c r="B60" s="56"/>
      <c r="C60" s="61"/>
      <c r="D60" s="58"/>
    </row>
    <row r="61" spans="2:4" hidden="1" outlineLevel="1">
      <c r="B61" s="56"/>
      <c r="C61" s="61"/>
      <c r="D61" s="58"/>
    </row>
    <row r="62" spans="2:4" ht="15" hidden="1" outlineLevel="1" thickBot="1">
      <c r="B62" s="56"/>
      <c r="C62" s="61"/>
      <c r="D62" s="58"/>
    </row>
    <row r="63" spans="2:4" ht="15.75" thickBot="1">
      <c r="B63" s="48"/>
      <c r="C63" s="53" t="s">
        <v>69</v>
      </c>
      <c r="D63" s="65">
        <f>SUM(D43:D62)</f>
        <v>0</v>
      </c>
    </row>
    <row r="65" spans="2:4" ht="15">
      <c r="B65" s="106" t="s">
        <v>2</v>
      </c>
      <c r="C65" s="106"/>
      <c r="D65" s="106"/>
    </row>
    <row r="66" spans="2:4" s="48" customFormat="1" ht="15">
      <c r="B66" s="50" t="s">
        <v>3</v>
      </c>
      <c r="C66" s="55" t="s">
        <v>71</v>
      </c>
      <c r="D66" s="51" t="s">
        <v>67</v>
      </c>
    </row>
    <row r="67" spans="2:4">
      <c r="B67" s="56"/>
      <c r="C67" s="60"/>
      <c r="D67" s="57"/>
    </row>
    <row r="68" spans="2:4">
      <c r="B68" s="56"/>
      <c r="C68" s="60"/>
      <c r="D68" s="57"/>
    </row>
    <row r="69" spans="2:4" ht="15" collapsed="1" thickBot="1">
      <c r="B69" s="56"/>
      <c r="C69" s="61"/>
      <c r="D69" s="58"/>
    </row>
    <row r="70" spans="2:4" hidden="1" outlineLevel="1">
      <c r="B70" s="56"/>
      <c r="C70" s="60"/>
      <c r="D70" s="57"/>
    </row>
    <row r="71" spans="2:4" hidden="1" outlineLevel="1">
      <c r="B71" s="56"/>
      <c r="C71" s="60"/>
      <c r="D71" s="57"/>
    </row>
    <row r="72" spans="2:4" hidden="1" outlineLevel="1">
      <c r="B72" s="56"/>
      <c r="C72" s="61"/>
      <c r="D72" s="58"/>
    </row>
    <row r="73" spans="2:4" ht="15" hidden="1" outlineLevel="1" thickBot="1">
      <c r="B73" s="56"/>
      <c r="C73" s="61"/>
      <c r="D73" s="58"/>
    </row>
    <row r="74" spans="2:4" ht="15.75" thickBot="1">
      <c r="B74" s="48"/>
      <c r="C74" s="53" t="s">
        <v>4</v>
      </c>
      <c r="D74" s="65">
        <f>SUM(D70:D73)</f>
        <v>0</v>
      </c>
    </row>
  </sheetData>
  <sheetProtection sheet="1" objects="1" scenarios="1" formatCells="0" formatRows="0" insertRows="0" selectLockedCells="1"/>
  <protectedRanges>
    <protectedRange password="C332" sqref="C1" name="Bereich1"/>
  </protectedRanges>
  <mergeCells count="17">
    <mergeCell ref="B65:D65"/>
    <mergeCell ref="C5:D5"/>
    <mergeCell ref="C10:D10"/>
    <mergeCell ref="C13:D13"/>
    <mergeCell ref="C14:D14"/>
    <mergeCell ref="C15:D15"/>
    <mergeCell ref="B17:D17"/>
    <mergeCell ref="C9:D9"/>
    <mergeCell ref="C11:D11"/>
    <mergeCell ref="C12:D12"/>
    <mergeCell ref="C6:D6"/>
    <mergeCell ref="C7:D7"/>
    <mergeCell ref="C8:D8"/>
    <mergeCell ref="B4:D4"/>
    <mergeCell ref="C1:D1"/>
    <mergeCell ref="B41:D41"/>
    <mergeCell ref="B2:C2"/>
  </mergeCells>
  <phoneticPr fontId="1" type="noConversion"/>
  <pageMargins left="0.78740157480314965" right="0.39370078740157483" top="0.59055118110236227" bottom="0.59055118110236227" header="0" footer="0.39370078740157483"/>
  <pageSetup paperSize="9" orientation="portrait" r:id="rId1"/>
  <headerFooter alignWithMargins="0">
    <oddFooter>Seite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tabColor theme="8" tint="0.39997558519241921"/>
    <pageSetUpPr fitToPage="1"/>
  </sheetPr>
  <dimension ref="A1:K56"/>
  <sheetViews>
    <sheetView showGridLines="0" zoomScaleNormal="100" workbookViewId="0">
      <pane ySplit="4" topLeftCell="A5" activePane="bottomLeft" state="frozen"/>
      <selection pane="bottomLeft" activeCell="B8" sqref="B8"/>
    </sheetView>
  </sheetViews>
  <sheetFormatPr baseColWidth="10" defaultRowHeight="12.75"/>
  <cols>
    <col min="1" max="1" width="4.85546875" style="12" customWidth="1"/>
    <col min="2" max="2" width="16.5703125" style="10" customWidth="1"/>
    <col min="3" max="4" width="15.28515625" style="10" customWidth="1"/>
    <col min="5" max="5" width="11.42578125" style="10"/>
    <col min="6" max="6" width="13.28515625" style="10" customWidth="1"/>
    <col min="7" max="10" width="11.42578125" style="10"/>
    <col min="11" max="11" width="99.85546875" style="10" bestFit="1" customWidth="1"/>
    <col min="12" max="16384" width="11.42578125" style="10"/>
  </cols>
  <sheetData>
    <row r="1" spans="1:11" s="2" customFormat="1" ht="61.5" customHeight="1">
      <c r="A1" s="6"/>
      <c r="D1" s="18" t="s">
        <v>44</v>
      </c>
      <c r="E1" s="18"/>
      <c r="F1" s="18"/>
      <c r="G1" s="18"/>
      <c r="J1" s="109" t="str">
        <f>IF(' Allg. Angaben, Berechng. Bl. 1'!E3=0,"",CONCATENATE(' Allg. Angaben, Berechng. Bl. 1'!E3,", ",' Allg. Angaben, Berechng. Bl. 1'!E4,", ",' Allg. Angaben, Berechng. Bl. 1'!E6))</f>
        <v/>
      </c>
      <c r="K1" s="109"/>
    </row>
    <row r="2" spans="1:11" ht="15">
      <c r="B2" s="4"/>
      <c r="C2" s="4"/>
      <c r="D2" s="4"/>
      <c r="E2" s="4"/>
      <c r="F2" s="4"/>
      <c r="G2" s="4"/>
      <c r="H2" s="4"/>
      <c r="I2" s="4"/>
      <c r="J2" s="4"/>
      <c r="K2" s="4"/>
    </row>
    <row r="4" spans="1:11" s="11" customFormat="1" ht="24">
      <c r="A4" s="14" t="s">
        <v>46</v>
      </c>
      <c r="B4" s="30" t="s">
        <v>13</v>
      </c>
      <c r="C4" s="30" t="s">
        <v>22</v>
      </c>
      <c r="D4" s="30" t="s">
        <v>23</v>
      </c>
      <c r="E4" s="14" t="s">
        <v>24</v>
      </c>
      <c r="F4" s="14" t="s">
        <v>121</v>
      </c>
      <c r="G4" s="14" t="s">
        <v>42</v>
      </c>
      <c r="H4" s="14" t="s">
        <v>43</v>
      </c>
      <c r="I4" s="14" t="s">
        <v>25</v>
      </c>
      <c r="J4" s="14" t="s">
        <v>26</v>
      </c>
      <c r="K4" s="26" t="s">
        <v>27</v>
      </c>
    </row>
    <row r="5" spans="1:11" s="32" customFormat="1" ht="18" customHeight="1">
      <c r="A5" s="31">
        <v>0</v>
      </c>
      <c r="B5" s="15" t="s">
        <v>28</v>
      </c>
      <c r="C5" s="15" t="s">
        <v>29</v>
      </c>
      <c r="D5" s="15" t="s">
        <v>30</v>
      </c>
      <c r="E5" s="22">
        <f>' Allg. Angaben, Berechng. Bl. 1'!E22</f>
        <v>0</v>
      </c>
      <c r="F5" s="22">
        <f>' Allg. Angaben, Berechng. Bl. 1'!E21</f>
        <v>0</v>
      </c>
      <c r="G5" s="22">
        <f>' Allg. Angaben, Berechng. Bl. 1'!E20</f>
        <v>0</v>
      </c>
      <c r="H5" s="22">
        <f>' Allg. Angaben, Berechng. Bl. 1'!E23</f>
        <v>0</v>
      </c>
      <c r="I5" s="22">
        <f>' Allg. Angaben, Berechng. Bl. 1'!E19</f>
        <v>0</v>
      </c>
      <c r="J5" s="22">
        <f>SUM(E5:I5)</f>
        <v>0</v>
      </c>
      <c r="K5" s="16" t="s">
        <v>45</v>
      </c>
    </row>
    <row r="6" spans="1:11" s="32" customFormat="1" ht="18" customHeight="1">
      <c r="A6" s="19">
        <v>1</v>
      </c>
      <c r="B6" s="38"/>
      <c r="C6" s="27"/>
      <c r="D6" s="27"/>
      <c r="E6" s="17">
        <f>IF(B6=0,0,$E$5)</f>
        <v>0</v>
      </c>
      <c r="F6" s="17">
        <f>IF(B6=0,0,$F$5)</f>
        <v>0</v>
      </c>
      <c r="G6" s="17">
        <f>IF(B6=0,0,$G$5)</f>
        <v>0</v>
      </c>
      <c r="H6" s="17">
        <f>IF(B6=0,0,$H$5)</f>
        <v>0</v>
      </c>
      <c r="I6" s="17">
        <f>IF(B6=0,0,$I$5)</f>
        <v>0</v>
      </c>
      <c r="J6" s="17">
        <f>IF(B6=0,0,SUM(E6:I6))</f>
        <v>0</v>
      </c>
      <c r="K6" s="27"/>
    </row>
    <row r="7" spans="1:11" s="32" customFormat="1" ht="18" customHeight="1">
      <c r="A7" s="19">
        <v>2</v>
      </c>
      <c r="B7" s="38"/>
      <c r="C7" s="27"/>
      <c r="D7" s="27"/>
      <c r="E7" s="17">
        <f t="shared" ref="E7:E55" si="0">IF(B7=0,0,$E$5)</f>
        <v>0</v>
      </c>
      <c r="F7" s="17">
        <f t="shared" ref="F7:F55" si="1">IF(B7=0,0,$F$5)</f>
        <v>0</v>
      </c>
      <c r="G7" s="17">
        <f t="shared" ref="G7:G55" si="2">IF(B7=0,0,$G$5)</f>
        <v>0</v>
      </c>
      <c r="H7" s="17">
        <f t="shared" ref="H7:H55" si="3">IF(B7=0,0,$H$5)</f>
        <v>0</v>
      </c>
      <c r="I7" s="17">
        <f t="shared" ref="I7:I55" si="4">IF(B7=0,0,$I$5)</f>
        <v>0</v>
      </c>
      <c r="J7" s="17">
        <f t="shared" ref="J7:J55" si="5">IF(B7=0,0,SUM(E7:I7))</f>
        <v>0</v>
      </c>
      <c r="K7" s="27"/>
    </row>
    <row r="8" spans="1:11" s="32" customFormat="1" ht="18" customHeight="1">
      <c r="A8" s="19">
        <v>3</v>
      </c>
      <c r="B8" s="27"/>
      <c r="C8" s="27"/>
      <c r="D8" s="27"/>
      <c r="E8" s="17">
        <f t="shared" si="0"/>
        <v>0</v>
      </c>
      <c r="F8" s="17">
        <f t="shared" si="1"/>
        <v>0</v>
      </c>
      <c r="G8" s="17">
        <f t="shared" si="2"/>
        <v>0</v>
      </c>
      <c r="H8" s="17">
        <f t="shared" si="3"/>
        <v>0</v>
      </c>
      <c r="I8" s="17">
        <f t="shared" si="4"/>
        <v>0</v>
      </c>
      <c r="J8" s="17">
        <f t="shared" si="5"/>
        <v>0</v>
      </c>
      <c r="K8" s="27"/>
    </row>
    <row r="9" spans="1:11" s="33" customFormat="1" ht="18" customHeight="1">
      <c r="A9" s="19">
        <v>4</v>
      </c>
      <c r="B9" s="27"/>
      <c r="C9" s="27"/>
      <c r="D9" s="27"/>
      <c r="E9" s="17">
        <f t="shared" si="0"/>
        <v>0</v>
      </c>
      <c r="F9" s="17">
        <f t="shared" si="1"/>
        <v>0</v>
      </c>
      <c r="G9" s="17">
        <f t="shared" si="2"/>
        <v>0</v>
      </c>
      <c r="H9" s="17">
        <f t="shared" si="3"/>
        <v>0</v>
      </c>
      <c r="I9" s="17">
        <f t="shared" si="4"/>
        <v>0</v>
      </c>
      <c r="J9" s="17">
        <f t="shared" si="5"/>
        <v>0</v>
      </c>
      <c r="K9" s="27"/>
    </row>
    <row r="10" spans="1:11" s="32" customFormat="1" ht="18" customHeight="1">
      <c r="A10" s="19">
        <v>5</v>
      </c>
      <c r="B10" s="27"/>
      <c r="C10" s="27"/>
      <c r="D10" s="27"/>
      <c r="E10" s="17">
        <f t="shared" si="0"/>
        <v>0</v>
      </c>
      <c r="F10" s="17">
        <f t="shared" si="1"/>
        <v>0</v>
      </c>
      <c r="G10" s="17">
        <f t="shared" si="2"/>
        <v>0</v>
      </c>
      <c r="H10" s="17">
        <f t="shared" si="3"/>
        <v>0</v>
      </c>
      <c r="I10" s="17">
        <f t="shared" si="4"/>
        <v>0</v>
      </c>
      <c r="J10" s="17">
        <f t="shared" si="5"/>
        <v>0</v>
      </c>
      <c r="K10" s="27"/>
    </row>
    <row r="11" spans="1:11" s="32" customFormat="1" ht="18" customHeight="1">
      <c r="A11" s="19">
        <v>6</v>
      </c>
      <c r="B11" s="27"/>
      <c r="C11" s="27"/>
      <c r="D11" s="27"/>
      <c r="E11" s="17">
        <f t="shared" si="0"/>
        <v>0</v>
      </c>
      <c r="F11" s="17">
        <f t="shared" si="1"/>
        <v>0</v>
      </c>
      <c r="G11" s="17">
        <f t="shared" si="2"/>
        <v>0</v>
      </c>
      <c r="H11" s="17">
        <f t="shared" si="3"/>
        <v>0</v>
      </c>
      <c r="I11" s="17">
        <f t="shared" si="4"/>
        <v>0</v>
      </c>
      <c r="J11" s="17">
        <f t="shared" si="5"/>
        <v>0</v>
      </c>
      <c r="K11" s="27"/>
    </row>
    <row r="12" spans="1:11" s="32" customFormat="1" ht="18" customHeight="1">
      <c r="A12" s="19">
        <v>7</v>
      </c>
      <c r="B12" s="27"/>
      <c r="C12" s="27"/>
      <c r="D12" s="27"/>
      <c r="E12" s="17">
        <f t="shared" si="0"/>
        <v>0</v>
      </c>
      <c r="F12" s="17">
        <f t="shared" si="1"/>
        <v>0</v>
      </c>
      <c r="G12" s="17">
        <f t="shared" si="2"/>
        <v>0</v>
      </c>
      <c r="H12" s="17">
        <f t="shared" si="3"/>
        <v>0</v>
      </c>
      <c r="I12" s="17">
        <f t="shared" si="4"/>
        <v>0</v>
      </c>
      <c r="J12" s="17">
        <f t="shared" si="5"/>
        <v>0</v>
      </c>
      <c r="K12" s="27"/>
    </row>
    <row r="13" spans="1:11" s="32" customFormat="1" ht="18" customHeight="1">
      <c r="A13" s="19">
        <v>8</v>
      </c>
      <c r="B13" s="27"/>
      <c r="C13" s="27"/>
      <c r="D13" s="27"/>
      <c r="E13" s="17">
        <f t="shared" si="0"/>
        <v>0</v>
      </c>
      <c r="F13" s="17">
        <f t="shared" si="1"/>
        <v>0</v>
      </c>
      <c r="G13" s="17">
        <f t="shared" si="2"/>
        <v>0</v>
      </c>
      <c r="H13" s="17">
        <f t="shared" si="3"/>
        <v>0</v>
      </c>
      <c r="I13" s="17">
        <f t="shared" si="4"/>
        <v>0</v>
      </c>
      <c r="J13" s="17">
        <f t="shared" si="5"/>
        <v>0</v>
      </c>
      <c r="K13" s="27"/>
    </row>
    <row r="14" spans="1:11" s="32" customFormat="1" ht="18" customHeight="1">
      <c r="A14" s="19">
        <v>9</v>
      </c>
      <c r="B14" s="27"/>
      <c r="C14" s="27"/>
      <c r="D14" s="27"/>
      <c r="E14" s="17">
        <f t="shared" si="0"/>
        <v>0</v>
      </c>
      <c r="F14" s="17">
        <f t="shared" si="1"/>
        <v>0</v>
      </c>
      <c r="G14" s="17">
        <f t="shared" si="2"/>
        <v>0</v>
      </c>
      <c r="H14" s="17">
        <f t="shared" si="3"/>
        <v>0</v>
      </c>
      <c r="I14" s="17">
        <f t="shared" si="4"/>
        <v>0</v>
      </c>
      <c r="J14" s="17">
        <f t="shared" si="5"/>
        <v>0</v>
      </c>
      <c r="K14" s="27"/>
    </row>
    <row r="15" spans="1:11" s="32" customFormat="1" ht="18" customHeight="1">
      <c r="A15" s="19">
        <v>10</v>
      </c>
      <c r="B15" s="27"/>
      <c r="C15" s="27"/>
      <c r="D15" s="27"/>
      <c r="E15" s="17">
        <f t="shared" si="0"/>
        <v>0</v>
      </c>
      <c r="F15" s="17">
        <f t="shared" si="1"/>
        <v>0</v>
      </c>
      <c r="G15" s="17">
        <f t="shared" si="2"/>
        <v>0</v>
      </c>
      <c r="H15" s="17">
        <f t="shared" si="3"/>
        <v>0</v>
      </c>
      <c r="I15" s="17">
        <f t="shared" si="4"/>
        <v>0</v>
      </c>
      <c r="J15" s="17">
        <f t="shared" si="5"/>
        <v>0</v>
      </c>
      <c r="K15" s="27"/>
    </row>
    <row r="16" spans="1:11" s="32" customFormat="1" ht="18" customHeight="1">
      <c r="A16" s="19">
        <v>11</v>
      </c>
      <c r="B16" s="27"/>
      <c r="C16" s="27"/>
      <c r="D16" s="27"/>
      <c r="E16" s="17">
        <f t="shared" si="0"/>
        <v>0</v>
      </c>
      <c r="F16" s="17">
        <f t="shared" si="1"/>
        <v>0</v>
      </c>
      <c r="G16" s="17">
        <f t="shared" si="2"/>
        <v>0</v>
      </c>
      <c r="H16" s="17">
        <f t="shared" si="3"/>
        <v>0</v>
      </c>
      <c r="I16" s="17">
        <f t="shared" si="4"/>
        <v>0</v>
      </c>
      <c r="J16" s="17">
        <f t="shared" si="5"/>
        <v>0</v>
      </c>
      <c r="K16" s="27"/>
    </row>
    <row r="17" spans="1:11" s="32" customFormat="1" ht="18" customHeight="1">
      <c r="A17" s="19">
        <v>12</v>
      </c>
      <c r="B17" s="27"/>
      <c r="C17" s="27"/>
      <c r="D17" s="27"/>
      <c r="E17" s="17">
        <f t="shared" si="0"/>
        <v>0</v>
      </c>
      <c r="F17" s="17">
        <f t="shared" si="1"/>
        <v>0</v>
      </c>
      <c r="G17" s="17">
        <f t="shared" si="2"/>
        <v>0</v>
      </c>
      <c r="H17" s="17">
        <f t="shared" si="3"/>
        <v>0</v>
      </c>
      <c r="I17" s="17">
        <f t="shared" si="4"/>
        <v>0</v>
      </c>
      <c r="J17" s="17">
        <f t="shared" si="5"/>
        <v>0</v>
      </c>
      <c r="K17" s="27"/>
    </row>
    <row r="18" spans="1:11" s="32" customFormat="1" ht="18" customHeight="1">
      <c r="A18" s="19">
        <v>13</v>
      </c>
      <c r="B18" s="27"/>
      <c r="C18" s="27"/>
      <c r="D18" s="27"/>
      <c r="E18" s="17">
        <f t="shared" si="0"/>
        <v>0</v>
      </c>
      <c r="F18" s="17">
        <f t="shared" si="1"/>
        <v>0</v>
      </c>
      <c r="G18" s="17">
        <f t="shared" si="2"/>
        <v>0</v>
      </c>
      <c r="H18" s="17">
        <f t="shared" si="3"/>
        <v>0</v>
      </c>
      <c r="I18" s="17">
        <f t="shared" si="4"/>
        <v>0</v>
      </c>
      <c r="J18" s="17">
        <f t="shared" si="5"/>
        <v>0</v>
      </c>
      <c r="K18" s="27"/>
    </row>
    <row r="19" spans="1:11" s="32" customFormat="1" ht="18" customHeight="1">
      <c r="A19" s="19">
        <v>14</v>
      </c>
      <c r="B19" s="27"/>
      <c r="C19" s="27"/>
      <c r="D19" s="27"/>
      <c r="E19" s="17">
        <f t="shared" si="0"/>
        <v>0</v>
      </c>
      <c r="F19" s="17">
        <f t="shared" si="1"/>
        <v>0</v>
      </c>
      <c r="G19" s="17">
        <f t="shared" si="2"/>
        <v>0</v>
      </c>
      <c r="H19" s="17">
        <f t="shared" si="3"/>
        <v>0</v>
      </c>
      <c r="I19" s="17">
        <f t="shared" si="4"/>
        <v>0</v>
      </c>
      <c r="J19" s="17">
        <f t="shared" si="5"/>
        <v>0</v>
      </c>
      <c r="K19" s="27"/>
    </row>
    <row r="20" spans="1:11" s="32" customFormat="1" ht="18" customHeight="1">
      <c r="A20" s="19">
        <v>15</v>
      </c>
      <c r="B20" s="27"/>
      <c r="C20" s="27"/>
      <c r="D20" s="27"/>
      <c r="E20" s="17">
        <f t="shared" si="0"/>
        <v>0</v>
      </c>
      <c r="F20" s="17">
        <f t="shared" si="1"/>
        <v>0</v>
      </c>
      <c r="G20" s="17">
        <f t="shared" si="2"/>
        <v>0</v>
      </c>
      <c r="H20" s="17">
        <f t="shared" si="3"/>
        <v>0</v>
      </c>
      <c r="I20" s="17">
        <f t="shared" si="4"/>
        <v>0</v>
      </c>
      <c r="J20" s="17">
        <f t="shared" si="5"/>
        <v>0</v>
      </c>
      <c r="K20" s="27"/>
    </row>
    <row r="21" spans="1:11" s="32" customFormat="1" ht="18" customHeight="1">
      <c r="A21" s="19">
        <v>16</v>
      </c>
      <c r="B21" s="27"/>
      <c r="C21" s="27"/>
      <c r="D21" s="27"/>
      <c r="E21" s="17">
        <f t="shared" si="0"/>
        <v>0</v>
      </c>
      <c r="F21" s="17">
        <f t="shared" si="1"/>
        <v>0</v>
      </c>
      <c r="G21" s="17">
        <f t="shared" si="2"/>
        <v>0</v>
      </c>
      <c r="H21" s="17">
        <f t="shared" si="3"/>
        <v>0</v>
      </c>
      <c r="I21" s="17">
        <f t="shared" si="4"/>
        <v>0</v>
      </c>
      <c r="J21" s="17">
        <f t="shared" si="5"/>
        <v>0</v>
      </c>
      <c r="K21" s="27"/>
    </row>
    <row r="22" spans="1:11" s="32" customFormat="1" ht="18" customHeight="1">
      <c r="A22" s="19">
        <v>17</v>
      </c>
      <c r="B22" s="27"/>
      <c r="C22" s="27"/>
      <c r="D22" s="27"/>
      <c r="E22" s="17">
        <f t="shared" si="0"/>
        <v>0</v>
      </c>
      <c r="F22" s="17">
        <f t="shared" si="1"/>
        <v>0</v>
      </c>
      <c r="G22" s="17">
        <f t="shared" si="2"/>
        <v>0</v>
      </c>
      <c r="H22" s="17">
        <f t="shared" si="3"/>
        <v>0</v>
      </c>
      <c r="I22" s="17">
        <f t="shared" si="4"/>
        <v>0</v>
      </c>
      <c r="J22" s="17">
        <f t="shared" si="5"/>
        <v>0</v>
      </c>
      <c r="K22" s="27"/>
    </row>
    <row r="23" spans="1:11" s="32" customFormat="1" ht="18" customHeight="1">
      <c r="A23" s="19">
        <v>18</v>
      </c>
      <c r="B23" s="27"/>
      <c r="C23" s="27"/>
      <c r="D23" s="27"/>
      <c r="E23" s="17">
        <f t="shared" si="0"/>
        <v>0</v>
      </c>
      <c r="F23" s="17">
        <f t="shared" si="1"/>
        <v>0</v>
      </c>
      <c r="G23" s="17">
        <f t="shared" si="2"/>
        <v>0</v>
      </c>
      <c r="H23" s="17">
        <f t="shared" si="3"/>
        <v>0</v>
      </c>
      <c r="I23" s="17">
        <f t="shared" si="4"/>
        <v>0</v>
      </c>
      <c r="J23" s="17">
        <f t="shared" si="5"/>
        <v>0</v>
      </c>
      <c r="K23" s="27"/>
    </row>
    <row r="24" spans="1:11" s="32" customFormat="1" ht="18" customHeight="1">
      <c r="A24" s="19">
        <v>19</v>
      </c>
      <c r="B24" s="27"/>
      <c r="C24" s="27"/>
      <c r="D24" s="27"/>
      <c r="E24" s="17">
        <f t="shared" si="0"/>
        <v>0</v>
      </c>
      <c r="F24" s="17">
        <f t="shared" si="1"/>
        <v>0</v>
      </c>
      <c r="G24" s="17">
        <f t="shared" si="2"/>
        <v>0</v>
      </c>
      <c r="H24" s="17">
        <f t="shared" si="3"/>
        <v>0</v>
      </c>
      <c r="I24" s="17">
        <f t="shared" si="4"/>
        <v>0</v>
      </c>
      <c r="J24" s="17">
        <f t="shared" si="5"/>
        <v>0</v>
      </c>
      <c r="K24" s="27"/>
    </row>
    <row r="25" spans="1:11" s="32" customFormat="1" ht="18" customHeight="1">
      <c r="A25" s="19">
        <v>20</v>
      </c>
      <c r="B25" s="27"/>
      <c r="C25" s="27"/>
      <c r="D25" s="27"/>
      <c r="E25" s="17">
        <f t="shared" si="0"/>
        <v>0</v>
      </c>
      <c r="F25" s="17">
        <f t="shared" si="1"/>
        <v>0</v>
      </c>
      <c r="G25" s="17">
        <f t="shared" si="2"/>
        <v>0</v>
      </c>
      <c r="H25" s="17">
        <f t="shared" si="3"/>
        <v>0</v>
      </c>
      <c r="I25" s="17">
        <f t="shared" si="4"/>
        <v>0</v>
      </c>
      <c r="J25" s="17">
        <f t="shared" si="5"/>
        <v>0</v>
      </c>
      <c r="K25" s="27"/>
    </row>
    <row r="26" spans="1:11" s="32" customFormat="1" ht="18" customHeight="1">
      <c r="A26" s="19">
        <v>21</v>
      </c>
      <c r="B26" s="27"/>
      <c r="C26" s="27"/>
      <c r="D26" s="27"/>
      <c r="E26" s="17">
        <f t="shared" si="0"/>
        <v>0</v>
      </c>
      <c r="F26" s="17">
        <f t="shared" si="1"/>
        <v>0</v>
      </c>
      <c r="G26" s="17">
        <f t="shared" si="2"/>
        <v>0</v>
      </c>
      <c r="H26" s="17">
        <f t="shared" si="3"/>
        <v>0</v>
      </c>
      <c r="I26" s="17">
        <f t="shared" si="4"/>
        <v>0</v>
      </c>
      <c r="J26" s="17">
        <f t="shared" si="5"/>
        <v>0</v>
      </c>
      <c r="K26" s="27"/>
    </row>
    <row r="27" spans="1:11" s="32" customFormat="1" ht="18" customHeight="1">
      <c r="A27" s="19">
        <v>22</v>
      </c>
      <c r="B27" s="27"/>
      <c r="C27" s="27"/>
      <c r="D27" s="27"/>
      <c r="E27" s="17">
        <f t="shared" si="0"/>
        <v>0</v>
      </c>
      <c r="F27" s="17">
        <f t="shared" si="1"/>
        <v>0</v>
      </c>
      <c r="G27" s="17">
        <f t="shared" si="2"/>
        <v>0</v>
      </c>
      <c r="H27" s="17">
        <f t="shared" si="3"/>
        <v>0</v>
      </c>
      <c r="I27" s="17">
        <f t="shared" si="4"/>
        <v>0</v>
      </c>
      <c r="J27" s="17">
        <f t="shared" si="5"/>
        <v>0</v>
      </c>
      <c r="K27" s="27"/>
    </row>
    <row r="28" spans="1:11" s="32" customFormat="1" ht="18" customHeight="1">
      <c r="A28" s="19">
        <v>23</v>
      </c>
      <c r="B28" s="27"/>
      <c r="C28" s="27"/>
      <c r="D28" s="27"/>
      <c r="E28" s="17">
        <f t="shared" si="0"/>
        <v>0</v>
      </c>
      <c r="F28" s="17">
        <f t="shared" si="1"/>
        <v>0</v>
      </c>
      <c r="G28" s="17">
        <f t="shared" si="2"/>
        <v>0</v>
      </c>
      <c r="H28" s="17">
        <f t="shared" si="3"/>
        <v>0</v>
      </c>
      <c r="I28" s="17">
        <f t="shared" si="4"/>
        <v>0</v>
      </c>
      <c r="J28" s="17">
        <f t="shared" si="5"/>
        <v>0</v>
      </c>
      <c r="K28" s="27"/>
    </row>
    <row r="29" spans="1:11" s="32" customFormat="1" ht="18" customHeight="1">
      <c r="A29" s="19">
        <v>24</v>
      </c>
      <c r="B29" s="27"/>
      <c r="C29" s="27"/>
      <c r="D29" s="27"/>
      <c r="E29" s="17">
        <f t="shared" si="0"/>
        <v>0</v>
      </c>
      <c r="F29" s="17">
        <f t="shared" si="1"/>
        <v>0</v>
      </c>
      <c r="G29" s="17">
        <f t="shared" si="2"/>
        <v>0</v>
      </c>
      <c r="H29" s="17">
        <f t="shared" si="3"/>
        <v>0</v>
      </c>
      <c r="I29" s="17">
        <f t="shared" si="4"/>
        <v>0</v>
      </c>
      <c r="J29" s="17">
        <f t="shared" si="5"/>
        <v>0</v>
      </c>
      <c r="K29" s="27"/>
    </row>
    <row r="30" spans="1:11" s="32" customFormat="1" ht="18" customHeight="1">
      <c r="A30" s="19">
        <v>25</v>
      </c>
      <c r="B30" s="27"/>
      <c r="C30" s="27"/>
      <c r="D30" s="27"/>
      <c r="E30" s="17">
        <f t="shared" si="0"/>
        <v>0</v>
      </c>
      <c r="F30" s="17">
        <f t="shared" si="1"/>
        <v>0</v>
      </c>
      <c r="G30" s="17">
        <f t="shared" si="2"/>
        <v>0</v>
      </c>
      <c r="H30" s="17">
        <f t="shared" si="3"/>
        <v>0</v>
      </c>
      <c r="I30" s="17">
        <f t="shared" si="4"/>
        <v>0</v>
      </c>
      <c r="J30" s="17">
        <f t="shared" si="5"/>
        <v>0</v>
      </c>
      <c r="K30" s="27"/>
    </row>
    <row r="31" spans="1:11" s="32" customFormat="1" ht="18" customHeight="1">
      <c r="A31" s="19">
        <v>26</v>
      </c>
      <c r="B31" s="27"/>
      <c r="C31" s="27"/>
      <c r="D31" s="27"/>
      <c r="E31" s="17">
        <f t="shared" si="0"/>
        <v>0</v>
      </c>
      <c r="F31" s="17">
        <f t="shared" si="1"/>
        <v>0</v>
      </c>
      <c r="G31" s="17">
        <f t="shared" si="2"/>
        <v>0</v>
      </c>
      <c r="H31" s="17">
        <f t="shared" si="3"/>
        <v>0</v>
      </c>
      <c r="I31" s="17">
        <f t="shared" si="4"/>
        <v>0</v>
      </c>
      <c r="J31" s="17">
        <f t="shared" si="5"/>
        <v>0</v>
      </c>
      <c r="K31" s="27"/>
    </row>
    <row r="32" spans="1:11" s="32" customFormat="1" ht="18" customHeight="1">
      <c r="A32" s="19">
        <v>27</v>
      </c>
      <c r="B32" s="27"/>
      <c r="C32" s="27"/>
      <c r="D32" s="27"/>
      <c r="E32" s="17">
        <f t="shared" si="0"/>
        <v>0</v>
      </c>
      <c r="F32" s="17">
        <f t="shared" si="1"/>
        <v>0</v>
      </c>
      <c r="G32" s="17">
        <f t="shared" si="2"/>
        <v>0</v>
      </c>
      <c r="H32" s="17">
        <f t="shared" si="3"/>
        <v>0</v>
      </c>
      <c r="I32" s="17">
        <f t="shared" si="4"/>
        <v>0</v>
      </c>
      <c r="J32" s="17">
        <f t="shared" si="5"/>
        <v>0</v>
      </c>
      <c r="K32" s="27"/>
    </row>
    <row r="33" spans="1:11" s="32" customFormat="1" ht="18" customHeight="1">
      <c r="A33" s="19">
        <v>28</v>
      </c>
      <c r="B33" s="27"/>
      <c r="C33" s="27"/>
      <c r="D33" s="27"/>
      <c r="E33" s="17">
        <f t="shared" si="0"/>
        <v>0</v>
      </c>
      <c r="F33" s="17">
        <f t="shared" si="1"/>
        <v>0</v>
      </c>
      <c r="G33" s="17">
        <f t="shared" si="2"/>
        <v>0</v>
      </c>
      <c r="H33" s="17">
        <f t="shared" si="3"/>
        <v>0</v>
      </c>
      <c r="I33" s="17">
        <f t="shared" si="4"/>
        <v>0</v>
      </c>
      <c r="J33" s="17">
        <f t="shared" si="5"/>
        <v>0</v>
      </c>
      <c r="K33" s="27"/>
    </row>
    <row r="34" spans="1:11" s="32" customFormat="1" ht="18" customHeight="1">
      <c r="A34" s="19">
        <v>29</v>
      </c>
      <c r="B34" s="27"/>
      <c r="C34" s="27"/>
      <c r="D34" s="27"/>
      <c r="E34" s="17">
        <f t="shared" si="0"/>
        <v>0</v>
      </c>
      <c r="F34" s="17">
        <f t="shared" si="1"/>
        <v>0</v>
      </c>
      <c r="G34" s="17">
        <f t="shared" si="2"/>
        <v>0</v>
      </c>
      <c r="H34" s="17">
        <f t="shared" si="3"/>
        <v>0</v>
      </c>
      <c r="I34" s="17">
        <f t="shared" si="4"/>
        <v>0</v>
      </c>
      <c r="J34" s="17">
        <f t="shared" si="5"/>
        <v>0</v>
      </c>
      <c r="K34" s="27"/>
    </row>
    <row r="35" spans="1:11" s="32" customFormat="1" ht="18" customHeight="1">
      <c r="A35" s="19">
        <v>30</v>
      </c>
      <c r="B35" s="28"/>
      <c r="C35" s="28"/>
      <c r="D35" s="28"/>
      <c r="E35" s="17">
        <f t="shared" si="0"/>
        <v>0</v>
      </c>
      <c r="F35" s="17">
        <f t="shared" si="1"/>
        <v>0</v>
      </c>
      <c r="G35" s="17">
        <f t="shared" si="2"/>
        <v>0</v>
      </c>
      <c r="H35" s="17">
        <f t="shared" si="3"/>
        <v>0</v>
      </c>
      <c r="I35" s="17">
        <f t="shared" si="4"/>
        <v>0</v>
      </c>
      <c r="J35" s="17">
        <f t="shared" si="5"/>
        <v>0</v>
      </c>
      <c r="K35" s="27"/>
    </row>
    <row r="36" spans="1:11" s="32" customFormat="1" ht="18" customHeight="1">
      <c r="A36" s="19">
        <v>31</v>
      </c>
      <c r="B36" s="27"/>
      <c r="C36" s="27"/>
      <c r="D36" s="27"/>
      <c r="E36" s="17">
        <f t="shared" si="0"/>
        <v>0</v>
      </c>
      <c r="F36" s="17">
        <f t="shared" si="1"/>
        <v>0</v>
      </c>
      <c r="G36" s="17">
        <f t="shared" si="2"/>
        <v>0</v>
      </c>
      <c r="H36" s="17">
        <f t="shared" si="3"/>
        <v>0</v>
      </c>
      <c r="I36" s="17">
        <f t="shared" si="4"/>
        <v>0</v>
      </c>
      <c r="J36" s="17">
        <f t="shared" si="5"/>
        <v>0</v>
      </c>
      <c r="K36" s="27"/>
    </row>
    <row r="37" spans="1:11" s="32" customFormat="1" ht="18" customHeight="1">
      <c r="A37" s="19">
        <v>32</v>
      </c>
      <c r="B37" s="29"/>
      <c r="C37" s="27"/>
      <c r="D37" s="27"/>
      <c r="E37" s="17">
        <f t="shared" si="0"/>
        <v>0</v>
      </c>
      <c r="F37" s="17">
        <f t="shared" si="1"/>
        <v>0</v>
      </c>
      <c r="G37" s="17">
        <f t="shared" si="2"/>
        <v>0</v>
      </c>
      <c r="H37" s="17">
        <f t="shared" si="3"/>
        <v>0</v>
      </c>
      <c r="I37" s="17">
        <f t="shared" si="4"/>
        <v>0</v>
      </c>
      <c r="J37" s="17">
        <f t="shared" si="5"/>
        <v>0</v>
      </c>
      <c r="K37" s="27"/>
    </row>
    <row r="38" spans="1:11" s="32" customFormat="1" ht="18" customHeight="1">
      <c r="A38" s="19">
        <v>33</v>
      </c>
      <c r="B38" s="27"/>
      <c r="C38" s="27"/>
      <c r="D38" s="27"/>
      <c r="E38" s="17">
        <f t="shared" si="0"/>
        <v>0</v>
      </c>
      <c r="F38" s="17">
        <f t="shared" si="1"/>
        <v>0</v>
      </c>
      <c r="G38" s="17">
        <f t="shared" si="2"/>
        <v>0</v>
      </c>
      <c r="H38" s="17">
        <f t="shared" si="3"/>
        <v>0</v>
      </c>
      <c r="I38" s="17">
        <f t="shared" si="4"/>
        <v>0</v>
      </c>
      <c r="J38" s="17">
        <f t="shared" si="5"/>
        <v>0</v>
      </c>
      <c r="K38" s="27"/>
    </row>
    <row r="39" spans="1:11" s="32" customFormat="1" ht="18" customHeight="1">
      <c r="A39" s="19">
        <v>34</v>
      </c>
      <c r="B39" s="27"/>
      <c r="C39" s="27"/>
      <c r="D39" s="27"/>
      <c r="E39" s="17">
        <f t="shared" si="0"/>
        <v>0</v>
      </c>
      <c r="F39" s="17">
        <f t="shared" si="1"/>
        <v>0</v>
      </c>
      <c r="G39" s="17">
        <f t="shared" si="2"/>
        <v>0</v>
      </c>
      <c r="H39" s="17">
        <f t="shared" si="3"/>
        <v>0</v>
      </c>
      <c r="I39" s="17">
        <f t="shared" si="4"/>
        <v>0</v>
      </c>
      <c r="J39" s="17">
        <f t="shared" si="5"/>
        <v>0</v>
      </c>
      <c r="K39" s="27"/>
    </row>
    <row r="40" spans="1:11" s="32" customFormat="1" ht="18" customHeight="1">
      <c r="A40" s="19">
        <v>35</v>
      </c>
      <c r="B40" s="27"/>
      <c r="C40" s="27"/>
      <c r="D40" s="27"/>
      <c r="E40" s="17">
        <f t="shared" si="0"/>
        <v>0</v>
      </c>
      <c r="F40" s="17">
        <f t="shared" si="1"/>
        <v>0</v>
      </c>
      <c r="G40" s="17">
        <f t="shared" si="2"/>
        <v>0</v>
      </c>
      <c r="H40" s="17">
        <f t="shared" si="3"/>
        <v>0</v>
      </c>
      <c r="I40" s="17">
        <f t="shared" si="4"/>
        <v>0</v>
      </c>
      <c r="J40" s="17">
        <f t="shared" si="5"/>
        <v>0</v>
      </c>
      <c r="K40" s="27"/>
    </row>
    <row r="41" spans="1:11" s="32" customFormat="1" ht="18" customHeight="1">
      <c r="A41" s="19">
        <v>36</v>
      </c>
      <c r="B41" s="27"/>
      <c r="C41" s="27"/>
      <c r="D41" s="27"/>
      <c r="E41" s="17">
        <f t="shared" si="0"/>
        <v>0</v>
      </c>
      <c r="F41" s="17">
        <f t="shared" si="1"/>
        <v>0</v>
      </c>
      <c r="G41" s="17">
        <f t="shared" si="2"/>
        <v>0</v>
      </c>
      <c r="H41" s="17">
        <f t="shared" si="3"/>
        <v>0</v>
      </c>
      <c r="I41" s="17">
        <f t="shared" si="4"/>
        <v>0</v>
      </c>
      <c r="J41" s="17">
        <f t="shared" si="5"/>
        <v>0</v>
      </c>
      <c r="K41" s="27"/>
    </row>
    <row r="42" spans="1:11" s="32" customFormat="1" ht="18" customHeight="1">
      <c r="A42" s="19">
        <v>37</v>
      </c>
      <c r="B42" s="27"/>
      <c r="C42" s="27"/>
      <c r="D42" s="27"/>
      <c r="E42" s="17">
        <f t="shared" si="0"/>
        <v>0</v>
      </c>
      <c r="F42" s="17">
        <f t="shared" si="1"/>
        <v>0</v>
      </c>
      <c r="G42" s="17">
        <f t="shared" si="2"/>
        <v>0</v>
      </c>
      <c r="H42" s="17">
        <f t="shared" si="3"/>
        <v>0</v>
      </c>
      <c r="I42" s="17">
        <f t="shared" si="4"/>
        <v>0</v>
      </c>
      <c r="J42" s="17">
        <f t="shared" si="5"/>
        <v>0</v>
      </c>
      <c r="K42" s="27"/>
    </row>
    <row r="43" spans="1:11" s="32" customFormat="1" ht="18" customHeight="1">
      <c r="A43" s="19">
        <v>38</v>
      </c>
      <c r="B43" s="27"/>
      <c r="C43" s="27"/>
      <c r="D43" s="27"/>
      <c r="E43" s="17">
        <f t="shared" si="0"/>
        <v>0</v>
      </c>
      <c r="F43" s="17">
        <f t="shared" si="1"/>
        <v>0</v>
      </c>
      <c r="G43" s="17">
        <f t="shared" si="2"/>
        <v>0</v>
      </c>
      <c r="H43" s="17">
        <f t="shared" si="3"/>
        <v>0</v>
      </c>
      <c r="I43" s="17">
        <f t="shared" si="4"/>
        <v>0</v>
      </c>
      <c r="J43" s="17">
        <f t="shared" si="5"/>
        <v>0</v>
      </c>
      <c r="K43" s="27"/>
    </row>
    <row r="44" spans="1:11" s="32" customFormat="1" ht="18" customHeight="1">
      <c r="A44" s="19">
        <v>39</v>
      </c>
      <c r="B44" s="27"/>
      <c r="C44" s="27"/>
      <c r="D44" s="27"/>
      <c r="E44" s="17">
        <f t="shared" si="0"/>
        <v>0</v>
      </c>
      <c r="F44" s="17">
        <f t="shared" si="1"/>
        <v>0</v>
      </c>
      <c r="G44" s="17">
        <f t="shared" si="2"/>
        <v>0</v>
      </c>
      <c r="H44" s="17">
        <f t="shared" si="3"/>
        <v>0</v>
      </c>
      <c r="I44" s="17">
        <f t="shared" si="4"/>
        <v>0</v>
      </c>
      <c r="J44" s="17">
        <f t="shared" si="5"/>
        <v>0</v>
      </c>
      <c r="K44" s="27"/>
    </row>
    <row r="45" spans="1:11" s="32" customFormat="1" ht="18" customHeight="1">
      <c r="A45" s="19">
        <v>40</v>
      </c>
      <c r="B45" s="27"/>
      <c r="C45" s="27"/>
      <c r="D45" s="27"/>
      <c r="E45" s="17">
        <f t="shared" si="0"/>
        <v>0</v>
      </c>
      <c r="F45" s="17">
        <f t="shared" si="1"/>
        <v>0</v>
      </c>
      <c r="G45" s="17">
        <f t="shared" si="2"/>
        <v>0</v>
      </c>
      <c r="H45" s="17">
        <f t="shared" si="3"/>
        <v>0</v>
      </c>
      <c r="I45" s="17">
        <f t="shared" si="4"/>
        <v>0</v>
      </c>
      <c r="J45" s="17">
        <f t="shared" si="5"/>
        <v>0</v>
      </c>
      <c r="K45" s="27"/>
    </row>
    <row r="46" spans="1:11" s="32" customFormat="1" ht="18" customHeight="1">
      <c r="A46" s="19">
        <v>41</v>
      </c>
      <c r="B46" s="27"/>
      <c r="C46" s="27"/>
      <c r="D46" s="27"/>
      <c r="E46" s="17">
        <f t="shared" si="0"/>
        <v>0</v>
      </c>
      <c r="F46" s="17">
        <f t="shared" si="1"/>
        <v>0</v>
      </c>
      <c r="G46" s="17">
        <f t="shared" si="2"/>
        <v>0</v>
      </c>
      <c r="H46" s="17">
        <f t="shared" si="3"/>
        <v>0</v>
      </c>
      <c r="I46" s="17">
        <f t="shared" si="4"/>
        <v>0</v>
      </c>
      <c r="J46" s="17">
        <f t="shared" si="5"/>
        <v>0</v>
      </c>
      <c r="K46" s="27"/>
    </row>
    <row r="47" spans="1:11" s="32" customFormat="1" ht="18" customHeight="1">
      <c r="A47" s="19">
        <v>42</v>
      </c>
      <c r="B47" s="27"/>
      <c r="C47" s="27"/>
      <c r="D47" s="27"/>
      <c r="E47" s="17">
        <f t="shared" si="0"/>
        <v>0</v>
      </c>
      <c r="F47" s="17">
        <f t="shared" si="1"/>
        <v>0</v>
      </c>
      <c r="G47" s="17">
        <f t="shared" si="2"/>
        <v>0</v>
      </c>
      <c r="H47" s="17">
        <f t="shared" si="3"/>
        <v>0</v>
      </c>
      <c r="I47" s="17">
        <f t="shared" si="4"/>
        <v>0</v>
      </c>
      <c r="J47" s="17">
        <f t="shared" si="5"/>
        <v>0</v>
      </c>
      <c r="K47" s="27"/>
    </row>
    <row r="48" spans="1:11" s="32" customFormat="1" ht="18" customHeight="1">
      <c r="A48" s="19">
        <v>43</v>
      </c>
      <c r="B48" s="27"/>
      <c r="C48" s="27"/>
      <c r="D48" s="27"/>
      <c r="E48" s="17">
        <f t="shared" si="0"/>
        <v>0</v>
      </c>
      <c r="F48" s="17">
        <f t="shared" si="1"/>
        <v>0</v>
      </c>
      <c r="G48" s="17">
        <f t="shared" si="2"/>
        <v>0</v>
      </c>
      <c r="H48" s="17">
        <f t="shared" si="3"/>
        <v>0</v>
      </c>
      <c r="I48" s="17">
        <f t="shared" si="4"/>
        <v>0</v>
      </c>
      <c r="J48" s="17">
        <f t="shared" si="5"/>
        <v>0</v>
      </c>
      <c r="K48" s="27"/>
    </row>
    <row r="49" spans="1:11" s="32" customFormat="1" ht="18" customHeight="1">
      <c r="A49" s="19">
        <v>44</v>
      </c>
      <c r="B49" s="27"/>
      <c r="C49" s="27"/>
      <c r="D49" s="27"/>
      <c r="E49" s="17">
        <f t="shared" si="0"/>
        <v>0</v>
      </c>
      <c r="F49" s="17">
        <f t="shared" si="1"/>
        <v>0</v>
      </c>
      <c r="G49" s="17">
        <f t="shared" si="2"/>
        <v>0</v>
      </c>
      <c r="H49" s="17">
        <f t="shared" si="3"/>
        <v>0</v>
      </c>
      <c r="I49" s="17">
        <f t="shared" si="4"/>
        <v>0</v>
      </c>
      <c r="J49" s="17">
        <f t="shared" si="5"/>
        <v>0</v>
      </c>
      <c r="K49" s="27"/>
    </row>
    <row r="50" spans="1:11" s="32" customFormat="1" ht="18" customHeight="1">
      <c r="A50" s="19">
        <v>45</v>
      </c>
      <c r="B50" s="27"/>
      <c r="C50" s="27"/>
      <c r="D50" s="27"/>
      <c r="E50" s="17">
        <f t="shared" si="0"/>
        <v>0</v>
      </c>
      <c r="F50" s="17">
        <f t="shared" si="1"/>
        <v>0</v>
      </c>
      <c r="G50" s="17">
        <f t="shared" si="2"/>
        <v>0</v>
      </c>
      <c r="H50" s="17">
        <f t="shared" si="3"/>
        <v>0</v>
      </c>
      <c r="I50" s="17">
        <f t="shared" si="4"/>
        <v>0</v>
      </c>
      <c r="J50" s="17">
        <f t="shared" si="5"/>
        <v>0</v>
      </c>
      <c r="K50" s="27"/>
    </row>
    <row r="51" spans="1:11" s="32" customFormat="1" ht="18" customHeight="1">
      <c r="A51" s="19">
        <v>46</v>
      </c>
      <c r="B51" s="27"/>
      <c r="C51" s="27"/>
      <c r="D51" s="27"/>
      <c r="E51" s="17">
        <f t="shared" si="0"/>
        <v>0</v>
      </c>
      <c r="F51" s="17">
        <f t="shared" si="1"/>
        <v>0</v>
      </c>
      <c r="G51" s="17">
        <f t="shared" si="2"/>
        <v>0</v>
      </c>
      <c r="H51" s="17">
        <f t="shared" si="3"/>
        <v>0</v>
      </c>
      <c r="I51" s="17">
        <f t="shared" si="4"/>
        <v>0</v>
      </c>
      <c r="J51" s="17">
        <f t="shared" si="5"/>
        <v>0</v>
      </c>
      <c r="K51" s="27"/>
    </row>
    <row r="52" spans="1:11" s="32" customFormat="1" ht="18" customHeight="1">
      <c r="A52" s="19">
        <v>47</v>
      </c>
      <c r="B52" s="27"/>
      <c r="C52" s="27"/>
      <c r="D52" s="27"/>
      <c r="E52" s="17">
        <f t="shared" si="0"/>
        <v>0</v>
      </c>
      <c r="F52" s="17">
        <f t="shared" si="1"/>
        <v>0</v>
      </c>
      <c r="G52" s="17">
        <f t="shared" si="2"/>
        <v>0</v>
      </c>
      <c r="H52" s="17">
        <f t="shared" si="3"/>
        <v>0</v>
      </c>
      <c r="I52" s="17">
        <f t="shared" si="4"/>
        <v>0</v>
      </c>
      <c r="J52" s="17">
        <f t="shared" si="5"/>
        <v>0</v>
      </c>
      <c r="K52" s="27"/>
    </row>
    <row r="53" spans="1:11" s="32" customFormat="1" ht="18" customHeight="1">
      <c r="A53" s="19">
        <v>48</v>
      </c>
      <c r="B53" s="27"/>
      <c r="C53" s="27"/>
      <c r="D53" s="27"/>
      <c r="E53" s="17">
        <f t="shared" si="0"/>
        <v>0</v>
      </c>
      <c r="F53" s="17">
        <f t="shared" si="1"/>
        <v>0</v>
      </c>
      <c r="G53" s="17">
        <f t="shared" si="2"/>
        <v>0</v>
      </c>
      <c r="H53" s="17">
        <f t="shared" si="3"/>
        <v>0</v>
      </c>
      <c r="I53" s="17">
        <f t="shared" si="4"/>
        <v>0</v>
      </c>
      <c r="J53" s="17">
        <f t="shared" si="5"/>
        <v>0</v>
      </c>
      <c r="K53" s="27"/>
    </row>
    <row r="54" spans="1:11" s="32" customFormat="1" ht="18" customHeight="1">
      <c r="A54" s="19">
        <v>49</v>
      </c>
      <c r="B54" s="27"/>
      <c r="C54" s="27"/>
      <c r="D54" s="27"/>
      <c r="E54" s="17">
        <f t="shared" si="0"/>
        <v>0</v>
      </c>
      <c r="F54" s="17">
        <f t="shared" si="1"/>
        <v>0</v>
      </c>
      <c r="G54" s="17">
        <f t="shared" si="2"/>
        <v>0</v>
      </c>
      <c r="H54" s="17">
        <f t="shared" si="3"/>
        <v>0</v>
      </c>
      <c r="I54" s="17">
        <f t="shared" si="4"/>
        <v>0</v>
      </c>
      <c r="J54" s="17">
        <f t="shared" si="5"/>
        <v>0</v>
      </c>
      <c r="K54" s="27"/>
    </row>
    <row r="55" spans="1:11" s="32" customFormat="1" ht="18" customHeight="1">
      <c r="A55" s="19">
        <v>50</v>
      </c>
      <c r="B55" s="27"/>
      <c r="C55" s="27"/>
      <c r="D55" s="27"/>
      <c r="E55" s="17">
        <f t="shared" si="0"/>
        <v>0</v>
      </c>
      <c r="F55" s="17">
        <f t="shared" si="1"/>
        <v>0</v>
      </c>
      <c r="G55" s="17">
        <f t="shared" si="2"/>
        <v>0</v>
      </c>
      <c r="H55" s="17">
        <f t="shared" si="3"/>
        <v>0</v>
      </c>
      <c r="I55" s="17">
        <f t="shared" si="4"/>
        <v>0</v>
      </c>
      <c r="J55" s="17">
        <f t="shared" si="5"/>
        <v>0</v>
      </c>
      <c r="K55" s="27"/>
    </row>
    <row r="56" spans="1:11">
      <c r="B56" s="39">
        <f>COUNTA(B6:B55)</f>
        <v>0</v>
      </c>
    </row>
  </sheetData>
  <sheetProtection sheet="1" selectLockedCells="1"/>
  <protectedRanges>
    <protectedRange password="C332" sqref="D1" name="Bereich1"/>
  </protectedRanges>
  <mergeCells count="1">
    <mergeCell ref="J1:K1"/>
  </mergeCells>
  <phoneticPr fontId="0" type="noConversion"/>
  <pageMargins left="0.78740157480314965" right="0.39370078740157483" top="0.19685039370078741" bottom="0.19685039370078741" header="0" footer="0"/>
  <pageSetup paperSize="9" scale="5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INFO</vt:lpstr>
      <vt:lpstr> Allg. Angaben, Berechng. Bl. 1</vt:lpstr>
      <vt:lpstr>Einn.-Ausg.-Aufstellung Bl. 2</vt:lpstr>
      <vt:lpstr> Teiln.-Liste Bl. 3</vt:lpstr>
      <vt:lpstr>' Allg. Angaben, Berechng. Bl. 1'!Druckbereich</vt:lpstr>
      <vt:lpstr>' Teiln.-Liste Bl. 3'!Druckbereich</vt:lpstr>
      <vt:lpstr>'Einn.-Ausg.-Aufstellung Bl. 2'!Druckbereich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Jason Brenner</cp:lastModifiedBy>
  <cp:lastPrinted>2024-07-20T09:16:25Z</cp:lastPrinted>
  <dcterms:created xsi:type="dcterms:W3CDTF">1996-10-17T05:27:31Z</dcterms:created>
  <dcterms:modified xsi:type="dcterms:W3CDTF">2024-08-08T10:04:06Z</dcterms:modified>
</cp:coreProperties>
</file>