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Volumes/SAVE MAC/DKyuB/01_Veranstaltungen/Meisterschaften 2026/Kinteki-DM/"/>
    </mc:Choice>
  </mc:AlternateContent>
  <xr:revisionPtr revIDLastSave="0" documentId="13_ncr:1_{F19004CD-F2A9-4947-961C-CB28AA294766}" xr6:coauthVersionLast="47" xr6:coauthVersionMax="47" xr10:uidLastSave="{00000000-0000-0000-0000-000000000000}"/>
  <bookViews>
    <workbookView xWindow="0" yWindow="680" windowWidth="29040" windowHeight="15720" xr2:uid="{7ED86BB7-848D-48BF-8E1F-00A14AAF4F99}"/>
  </bookViews>
  <sheets>
    <sheet name="Meldu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 l="1"/>
  <c r="E39" i="1"/>
  <c r="D40" i="1"/>
  <c r="E40" i="1"/>
  <c r="D41" i="1"/>
  <c r="E41" i="1"/>
  <c r="E38" i="1"/>
  <c r="D38" i="1"/>
  <c r="E31" i="1"/>
  <c r="E32" i="1"/>
  <c r="E33" i="1"/>
  <c r="D21" i="1"/>
  <c r="D22" i="1"/>
  <c r="D23" i="1"/>
  <c r="D24" i="1"/>
  <c r="D20" i="1"/>
  <c r="E30" i="1"/>
  <c r="D9" i="1"/>
  <c r="D10" i="1"/>
  <c r="D11" i="1"/>
  <c r="D12" i="1"/>
  <c r="D13" i="1"/>
  <c r="D14" i="1"/>
  <c r="D8" i="1"/>
  <c r="C31" i="1"/>
  <c r="C32" i="1"/>
  <c r="C33" i="1"/>
  <c r="C30" i="1"/>
  <c r="C21" i="1"/>
  <c r="C22" i="1"/>
  <c r="C23" i="1"/>
  <c r="C24" i="1"/>
  <c r="C20" i="1"/>
  <c r="C9" i="1"/>
  <c r="C10" i="1"/>
  <c r="C11" i="1"/>
  <c r="C12" i="1"/>
  <c r="C13" i="1"/>
  <c r="C14" i="1"/>
  <c r="C8" i="1"/>
  <c r="C45" i="1" l="1"/>
  <c r="C44" i="1"/>
  <c r="C47" i="1" l="1"/>
</calcChain>
</file>

<file path=xl/sharedStrings.xml><?xml version="1.0" encoding="utf-8"?>
<sst xmlns="http://schemas.openxmlformats.org/spreadsheetml/2006/main" count="26" uniqueCount="15">
  <si>
    <t>Sempai-Meisterschaft</t>
  </si>
  <si>
    <t>Name</t>
  </si>
  <si>
    <t>Startgebühr</t>
  </si>
  <si>
    <t>Verpflegung Sa</t>
  </si>
  <si>
    <t>Verpflegung So</t>
  </si>
  <si>
    <t>Einzel-Meisterschaft</t>
  </si>
  <si>
    <t>Mannschafts-Meisterschaft</t>
  </si>
  <si>
    <t>Summe Startgebühr:</t>
  </si>
  <si>
    <t>Summe Verpflegung:</t>
  </si>
  <si>
    <t>Summe</t>
  </si>
  <si>
    <t xml:space="preserve">
</t>
  </si>
  <si>
    <t>Meldung zu den Deutschen Meisterschaften 2026 in Karlsruhe</t>
  </si>
  <si>
    <t>Kampf- und Wertungsrichter</t>
  </si>
  <si>
    <t>Verpflegungskosten pro Tag und Person:</t>
  </si>
  <si>
    <t>Startgebühr pro Wettkampf und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</si>
</sst>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13">
    <xf numFmtId="0" fontId="0" fillId="0" borderId="0" xfId="0"/>
    <xf numFmtId="164" fontId="0" fillId="0" borderId="0" xfId="0" applyNumberFormat="1"/>
    <xf numFmtId="0" fontId="1" fillId="0" borderId="0" xfId="0" applyFont="1"/>
    <xf numFmtId="14" fontId="1" fillId="0" borderId="0" xfId="0" applyNumberFormat="1" applyFont="1"/>
    <xf numFmtId="0" fontId="0" fillId="0" borderId="1" xfId="0" applyBorder="1"/>
    <xf numFmtId="164" fontId="0" fillId="0" borderId="1" xfId="0" applyNumberFormat="1" applyBorder="1"/>
    <xf numFmtId="0" fontId="0" fillId="0" borderId="2" xfId="0" applyBorder="1"/>
    <xf numFmtId="164" fontId="0" fillId="0" borderId="2" xfId="0" applyNumberFormat="1" applyBorder="1"/>
    <xf numFmtId="14" fontId="1" fillId="0" borderId="0" xfId="0" applyNumberFormat="1" applyFont="1" applyAlignment="1">
      <alignment horizontal="left"/>
    </xf>
    <xf numFmtId="0" fontId="1" fillId="0" borderId="2" xfId="0" applyFont="1" applyBorder="1"/>
    <xf numFmtId="164" fontId="1" fillId="0" borderId="2" xfId="0" applyNumberFormat="1" applyFont="1" applyBorder="1"/>
    <xf numFmtId="0" fontId="0" fillId="0" borderId="0" xfId="0" applyAlignment="1">
      <alignment vertical="top" wrapText="1"/>
    </xf>
    <xf numFmtId="0" fontId="2" fillId="0" borderId="0" xfId="0" applyFont="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733425</xdr:colOff>
      <xdr:row>5</xdr:row>
      <xdr:rowOff>171448</xdr:rowOff>
    </xdr:from>
    <xdr:ext cx="5000625" cy="4972051"/>
    <xdr:sp macro="" textlink="">
      <xdr:nvSpPr>
        <xdr:cNvPr id="2" name="Textfeld 1">
          <a:extLst>
            <a:ext uri="{FF2B5EF4-FFF2-40B4-BE49-F238E27FC236}">
              <a16:creationId xmlns:a16="http://schemas.microsoft.com/office/drawing/2014/main" id="{4BB390C9-68B8-3189-DFFB-ED324F5D47C2}"/>
            </a:ext>
          </a:extLst>
        </xdr:cNvPr>
        <xdr:cNvSpPr txBox="1"/>
      </xdr:nvSpPr>
      <xdr:spPr>
        <a:xfrm>
          <a:off x="7458075" y="1428748"/>
          <a:ext cx="5000625" cy="4972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100" b="1"/>
            <a:t>Hinweise</a:t>
          </a:r>
          <a:r>
            <a:rPr lang="de-DE" sz="1100"/>
            <a:t>:</a:t>
          </a:r>
        </a:p>
        <a:p>
          <a:endParaRPr lang="de-DE" sz="1100"/>
        </a:p>
        <a:p>
          <a:r>
            <a:rPr lang="de-DE" sz="1100"/>
            <a:t>Bitte meldet auch Teilnehmer, die außerdem als Kampf- oder Wertungsrichter tätig sein werden, in diesem Formular mit an. Die Verpflegungskosten können dann über die Reisekosten-Abrechnung beim DKyuB geltend gemacht werden.</a:t>
          </a:r>
        </a:p>
        <a:p>
          <a:endParaRPr lang="de-DE" sz="1100"/>
        </a:p>
        <a:p>
          <a:r>
            <a:rPr lang="de-DE" sz="1100"/>
            <a:t>Für die Teilnehmer ist die Verpflegungspauschale nur für den Tag des gemeldeten Wettkampfs verpflichtend. Bitte gebt bei der Anmeldung mit an, ob der Teilnehmer auch am jeweils anderen Tag anwesend sein wird, in diesem Fall sind dann Verpflegungskosten für beide Tage fällig.</a:t>
          </a:r>
          <a:r>
            <a:rPr lang="de-DE" sz="1100" baseline="0"/>
            <a:t> </a:t>
          </a:r>
          <a:endParaRPr lang="de-DE" sz="1100"/>
        </a:p>
        <a:p>
          <a:endParaRPr lang="de-DE" sz="1100"/>
        </a:p>
        <a:p>
          <a:r>
            <a:rPr lang="de-DE" sz="1100"/>
            <a:t>Sollten bis zum Anmeldeschluss </a:t>
          </a:r>
          <a:r>
            <a:rPr lang="de-DE" sz="1100">
              <a:solidFill>
                <a:srgbClr val="FF0000"/>
              </a:solidFill>
            </a:rPr>
            <a:t>07.06.2026</a:t>
          </a:r>
          <a:r>
            <a:rPr lang="de-DE" sz="1100"/>
            <a:t> die Namen der Teilnehmer nicht abschließend feststehen, ist zunächst auch eine Meldung mit "N.N."</a:t>
          </a:r>
          <a:r>
            <a:rPr lang="de-DE" sz="1100" baseline="0"/>
            <a:t> Einträgen erlaubt.  Bitte meldet in diesem Fall (oder bei kurzfristigen Änderungen) die vervollständigte bzw. aktualisierte Liste bis zum</a:t>
          </a:r>
          <a:r>
            <a:rPr lang="de-DE" sz="1100" baseline="0">
              <a:solidFill>
                <a:srgbClr val="FF0000"/>
              </a:solidFill>
            </a:rPr>
            <a:t> 21.06.2026 </a:t>
          </a:r>
          <a:r>
            <a:rPr lang="de-DE" sz="1100" baseline="0"/>
            <a:t>nach.</a:t>
          </a:r>
        </a:p>
        <a:p>
          <a:endParaRPr lang="de-DE" sz="1100"/>
        </a:p>
        <a:p>
          <a:r>
            <a:rPr lang="de-DE" sz="1100"/>
            <a:t>Bitte zahlt dann bis spätestens </a:t>
          </a:r>
          <a:r>
            <a:rPr lang="de-DE" sz="1100">
              <a:solidFill>
                <a:srgbClr val="FF0000"/>
              </a:solidFill>
            </a:rPr>
            <a:t>21.06.2026 </a:t>
          </a:r>
          <a:r>
            <a:rPr lang="de-DE" sz="1100"/>
            <a:t>den kompletten Betrag auf</a:t>
          </a:r>
          <a:r>
            <a:rPr lang="de-DE" sz="1100" baseline="0"/>
            <a:t> folgendes Konto:</a:t>
          </a:r>
        </a:p>
        <a:p>
          <a:endParaRPr lang="de-DE" sz="1100" baseline="0"/>
        </a:p>
        <a:p>
          <a:r>
            <a:rPr lang="de-DE" sz="1100">
              <a:solidFill>
                <a:schemeClr val="tx1"/>
              </a:solidFill>
              <a:effectLst/>
              <a:latin typeface="+mn-lt"/>
              <a:ea typeface="+mn-ea"/>
              <a:cs typeface="+mn-cs"/>
            </a:rPr>
            <a:t>Kontoinhaber: Stephan Weingessl </a:t>
          </a:r>
        </a:p>
        <a:p>
          <a:r>
            <a:rPr lang="de-DE" sz="1100">
              <a:solidFill>
                <a:schemeClr val="tx1"/>
              </a:solidFill>
              <a:effectLst/>
              <a:latin typeface="+mn-lt"/>
              <a:ea typeface="+mn-ea"/>
              <a:cs typeface="+mn-cs"/>
            </a:rPr>
            <a:t>IBAN: DE56 5001 0517 5412 0336 77 </a:t>
          </a:r>
          <a:br>
            <a:rPr lang="de-DE" sz="1100">
              <a:solidFill>
                <a:schemeClr val="tx1"/>
              </a:solidFill>
              <a:effectLst/>
              <a:latin typeface="+mn-lt"/>
              <a:ea typeface="+mn-ea"/>
              <a:cs typeface="+mn-cs"/>
            </a:rPr>
          </a:br>
          <a:r>
            <a:rPr lang="de-DE" sz="1100">
              <a:solidFill>
                <a:schemeClr val="tx1"/>
              </a:solidFill>
              <a:effectLst/>
              <a:latin typeface="+mn-lt"/>
              <a:ea typeface="+mn-ea"/>
              <a:cs typeface="+mn-cs"/>
            </a:rPr>
            <a:t>BIC: INGDDEFFXXX   </a:t>
          </a:r>
        </a:p>
        <a:p>
          <a:r>
            <a:rPr lang="de-DE" sz="1100">
              <a:solidFill>
                <a:schemeClr val="tx1"/>
              </a:solidFill>
              <a:effectLst/>
              <a:latin typeface="+mn-lt"/>
              <a:ea typeface="+mn-ea"/>
              <a:cs typeface="+mn-cs"/>
            </a:rPr>
            <a:t>Verwendungszweck: TN-Gebühr Kinteki-DM 2026 – Name LV </a:t>
          </a:r>
        </a:p>
        <a:p>
          <a:endParaRPr lang="de-DE" sz="1100"/>
        </a:p>
        <a:p>
          <a:endParaRPr lang="de-DE" sz="1100"/>
        </a:p>
      </xdr:txBody>
    </xdr:sp>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D87BE-A7BF-4937-9D67-0BE81DE611B1}">
  <dimension ref="A2:I47"/>
  <sheetViews>
    <sheetView tabSelected="1" zoomScale="140" zoomScaleNormal="140" workbookViewId="0">
      <selection activeCell="I3" sqref="I3:I4"/>
    </sheetView>
  </sheetViews>
  <sheetFormatPr baseColWidth="10" defaultRowHeight="15" x14ac:dyDescent="0.2"/>
  <cols>
    <col min="1" max="1" width="4.33203125" customWidth="1"/>
    <col min="2" max="2" width="56.1640625" bestFit="1" customWidth="1"/>
    <col min="3" max="3" width="11.5" style="1"/>
    <col min="4" max="5" width="14.5" style="1" bestFit="1" customWidth="1"/>
    <col min="7" max="7" width="32.1640625" customWidth="1"/>
    <col min="8" max="8" width="8.33203125" customWidth="1"/>
  </cols>
  <sheetData>
    <row r="2" spans="1:9" ht="39" customHeight="1" x14ac:dyDescent="0.2">
      <c r="B2" s="12" t="s">
        <v>11</v>
      </c>
      <c r="C2" s="12"/>
      <c r="D2" s="12"/>
      <c r="E2" s="12"/>
    </row>
    <row r="3" spans="1:9" x14ac:dyDescent="0.2">
      <c r="G3" t="s">
        <v>14</v>
      </c>
      <c r="I3" s="1">
        <v>10</v>
      </c>
    </row>
    <row r="4" spans="1:9" x14ac:dyDescent="0.2">
      <c r="B4" s="2" t="s">
        <v>0</v>
      </c>
      <c r="G4" t="s">
        <v>13</v>
      </c>
      <c r="I4" s="1">
        <v>15</v>
      </c>
    </row>
    <row r="5" spans="1:9" x14ac:dyDescent="0.2">
      <c r="B5" s="8">
        <v>46200</v>
      </c>
      <c r="C5" s="3"/>
    </row>
    <row r="7" spans="1:9" x14ac:dyDescent="0.2">
      <c r="A7" s="4"/>
      <c r="B7" s="4" t="s">
        <v>1</v>
      </c>
      <c r="C7" s="5" t="s">
        <v>2</v>
      </c>
      <c r="D7" s="5" t="s">
        <v>3</v>
      </c>
      <c r="E7" s="5" t="s">
        <v>4</v>
      </c>
      <c r="G7" s="1"/>
    </row>
    <row r="8" spans="1:9" x14ac:dyDescent="0.2">
      <c r="A8">
        <v>1</v>
      </c>
      <c r="C8" s="1" t="str">
        <f t="shared" ref="C8:C14" si="0">IF(B8="","",$I$3)</f>
        <v/>
      </c>
      <c r="D8" s="1" t="str">
        <f t="shared" ref="D8:D14" si="1">IF(B8="","",$I$4)</f>
        <v/>
      </c>
    </row>
    <row r="9" spans="1:9" ht="15" customHeight="1" x14ac:dyDescent="0.2">
      <c r="A9">
        <v>2</v>
      </c>
      <c r="C9" s="1" t="str">
        <f t="shared" si="0"/>
        <v/>
      </c>
      <c r="D9" s="1" t="str">
        <f t="shared" si="1"/>
        <v/>
      </c>
      <c r="G9" s="11" t="s">
        <v>10</v>
      </c>
    </row>
    <row r="10" spans="1:9" x14ac:dyDescent="0.2">
      <c r="A10">
        <v>3</v>
      </c>
      <c r="C10" s="1" t="str">
        <f t="shared" si="0"/>
        <v/>
      </c>
      <c r="D10" s="1" t="str">
        <f t="shared" si="1"/>
        <v/>
      </c>
      <c r="G10" s="11"/>
    </row>
    <row r="11" spans="1:9" x14ac:dyDescent="0.2">
      <c r="A11">
        <v>4</v>
      </c>
      <c r="C11" s="1" t="str">
        <f t="shared" si="0"/>
        <v/>
      </c>
      <c r="D11" s="1" t="str">
        <f t="shared" si="1"/>
        <v/>
      </c>
      <c r="G11" s="11"/>
    </row>
    <row r="12" spans="1:9" x14ac:dyDescent="0.2">
      <c r="A12">
        <v>5</v>
      </c>
      <c r="C12" s="1" t="str">
        <f t="shared" si="0"/>
        <v/>
      </c>
      <c r="D12" s="1" t="str">
        <f t="shared" si="1"/>
        <v/>
      </c>
      <c r="G12" s="11"/>
    </row>
    <row r="13" spans="1:9" x14ac:dyDescent="0.2">
      <c r="A13">
        <v>6</v>
      </c>
      <c r="C13" s="1" t="str">
        <f t="shared" si="0"/>
        <v/>
      </c>
      <c r="D13" s="1" t="str">
        <f t="shared" si="1"/>
        <v/>
      </c>
      <c r="G13" s="11"/>
    </row>
    <row r="14" spans="1:9" x14ac:dyDescent="0.2">
      <c r="A14">
        <v>7</v>
      </c>
      <c r="C14" s="1" t="str">
        <f t="shared" si="0"/>
        <v/>
      </c>
      <c r="D14" s="1" t="str">
        <f t="shared" si="1"/>
        <v/>
      </c>
      <c r="G14" s="11"/>
    </row>
    <row r="15" spans="1:9" x14ac:dyDescent="0.2">
      <c r="A15" s="6"/>
      <c r="B15" s="6"/>
      <c r="C15" s="7"/>
      <c r="D15" s="7"/>
      <c r="E15" s="7"/>
    </row>
    <row r="16" spans="1:9" x14ac:dyDescent="0.2">
      <c r="B16" s="2" t="s">
        <v>5</v>
      </c>
    </row>
    <row r="17" spans="1:5" x14ac:dyDescent="0.2">
      <c r="B17" s="8">
        <v>46200</v>
      </c>
      <c r="C17" s="3"/>
    </row>
    <row r="19" spans="1:5" x14ac:dyDescent="0.2">
      <c r="A19" s="4"/>
      <c r="B19" s="4" t="s">
        <v>1</v>
      </c>
      <c r="C19" s="5" t="s">
        <v>2</v>
      </c>
      <c r="D19" s="5" t="s">
        <v>3</v>
      </c>
      <c r="E19" s="5" t="s">
        <v>4</v>
      </c>
    </row>
    <row r="20" spans="1:5" x14ac:dyDescent="0.2">
      <c r="A20">
        <v>1</v>
      </c>
      <c r="C20" s="1" t="str">
        <f>IF(B20="","",$I$3)</f>
        <v/>
      </c>
      <c r="D20" s="1" t="str">
        <f>IF(B20="","",$I$4)</f>
        <v/>
      </c>
    </row>
    <row r="21" spans="1:5" x14ac:dyDescent="0.2">
      <c r="A21">
        <v>2</v>
      </c>
      <c r="C21" s="1" t="str">
        <f>IF(B21="","",$I$3)</f>
        <v/>
      </c>
      <c r="D21" s="1" t="str">
        <f>IF(B21="","",$I$4)</f>
        <v/>
      </c>
    </row>
    <row r="22" spans="1:5" x14ac:dyDescent="0.2">
      <c r="A22">
        <v>3</v>
      </c>
      <c r="C22" s="1" t="str">
        <f>IF(B22="","",$I$3)</f>
        <v/>
      </c>
      <c r="D22" s="1" t="str">
        <f>IF(B22="","",$I$4)</f>
        <v/>
      </c>
    </row>
    <row r="23" spans="1:5" x14ac:dyDescent="0.2">
      <c r="A23">
        <v>4</v>
      </c>
      <c r="C23" s="1" t="str">
        <f>IF(B23="","",$I$3)</f>
        <v/>
      </c>
      <c r="D23" s="1" t="str">
        <f>IF(B23="","",$I$4)</f>
        <v/>
      </c>
    </row>
    <row r="24" spans="1:5" x14ac:dyDescent="0.2">
      <c r="A24">
        <v>5</v>
      </c>
      <c r="C24" s="1" t="str">
        <f>IF(B24="","",$I$3)</f>
        <v/>
      </c>
      <c r="D24" s="1" t="str">
        <f>IF(B24="","",$I$4)</f>
        <v/>
      </c>
    </row>
    <row r="25" spans="1:5" x14ac:dyDescent="0.2">
      <c r="A25" s="6"/>
      <c r="B25" s="6"/>
      <c r="C25" s="7"/>
      <c r="D25" s="7"/>
      <c r="E25" s="7"/>
    </row>
    <row r="26" spans="1:5" x14ac:dyDescent="0.2">
      <c r="B26" s="2" t="s">
        <v>6</v>
      </c>
    </row>
    <row r="27" spans="1:5" x14ac:dyDescent="0.2">
      <c r="B27" s="8">
        <v>46201</v>
      </c>
      <c r="C27" s="3"/>
    </row>
    <row r="29" spans="1:5" x14ac:dyDescent="0.2">
      <c r="A29" s="4"/>
      <c r="B29" s="4" t="s">
        <v>1</v>
      </c>
      <c r="C29" s="5" t="s">
        <v>2</v>
      </c>
      <c r="D29" s="5" t="s">
        <v>3</v>
      </c>
      <c r="E29" s="5" t="s">
        <v>4</v>
      </c>
    </row>
    <row r="30" spans="1:5" x14ac:dyDescent="0.2">
      <c r="A30">
        <v>1</v>
      </c>
      <c r="C30" s="1" t="str">
        <f>IF(B30="","",$I$3)</f>
        <v/>
      </c>
      <c r="E30" s="1" t="str">
        <f>IF(B30="","",IF(ISNUMBER(MATCH(B30,B$8:B$24,0)),IF(VLOOKUP(B30,B$8:E$24,4,FALSE)&gt;0,"",$I$4),$I$4))</f>
        <v/>
      </c>
    </row>
    <row r="31" spans="1:5" x14ac:dyDescent="0.2">
      <c r="A31">
        <v>2</v>
      </c>
      <c r="C31" s="1" t="str">
        <f>IF(B31="","",$I$3)</f>
        <v/>
      </c>
      <c r="E31" s="1" t="str">
        <f>IF(B31="","",IF(ISNUMBER(MATCH(B31,B$8:B$24,0)),IF(VLOOKUP(B31,B$8:E$24,4,FALSE)&gt;0,"",$I$4),$I$4))</f>
        <v/>
      </c>
    </row>
    <row r="32" spans="1:5" x14ac:dyDescent="0.2">
      <c r="A32">
        <v>3</v>
      </c>
      <c r="C32" s="1" t="str">
        <f>IF(B32="","",$I$3)</f>
        <v/>
      </c>
      <c r="E32" s="1" t="str">
        <f>IF(B32="","",IF(ISNUMBER(MATCH(B32,B$8:B$24,0)),IF(VLOOKUP(B32,B$8:E$24,4,FALSE)&gt;0,"",$I$4),$I$4))</f>
        <v/>
      </c>
    </row>
    <row r="33" spans="1:5" x14ac:dyDescent="0.2">
      <c r="A33">
        <v>4</v>
      </c>
      <c r="C33" s="1" t="str">
        <f>IF(B33="","",$I$3)</f>
        <v/>
      </c>
      <c r="E33" s="1" t="str">
        <f>IF(B33="","",IF(ISNUMBER(MATCH(B33,B$8:B$24,0)),IF(VLOOKUP(B33,B$8:E$24,4,FALSE)&gt;0,"",$I$4),$I$4))</f>
        <v/>
      </c>
    </row>
    <row r="34" spans="1:5" x14ac:dyDescent="0.2">
      <c r="A34" s="6"/>
      <c r="B34" s="6"/>
      <c r="C34" s="7"/>
      <c r="D34" s="7"/>
      <c r="E34" s="7"/>
    </row>
    <row r="35" spans="1:5" ht="15" customHeight="1" x14ac:dyDescent="0.2">
      <c r="B35" s="2" t="s">
        <v>12</v>
      </c>
    </row>
    <row r="36" spans="1:5" ht="15" customHeight="1" x14ac:dyDescent="0.2"/>
    <row r="37" spans="1:5" ht="15" customHeight="1" x14ac:dyDescent="0.2">
      <c r="A37" s="4"/>
      <c r="B37" s="4" t="s">
        <v>1</v>
      </c>
      <c r="C37" s="5"/>
      <c r="D37" s="5" t="s">
        <v>3</v>
      </c>
      <c r="E37" s="5" t="s">
        <v>4</v>
      </c>
    </row>
    <row r="38" spans="1:5" ht="15" customHeight="1" x14ac:dyDescent="0.2">
      <c r="A38">
        <v>1</v>
      </c>
      <c r="D38" s="1" t="str">
        <f>IF(B38="","",IF(ISNUMBER(MATCH(B38,B$8:B$33,0)),IF(VLOOKUP(B38,B$8:D$33,3,FALSE)&gt;0,"",$I$4),$I$4))</f>
        <v/>
      </c>
      <c r="E38" s="1" t="str">
        <f>IF(B38="","",IF(ISNUMBER(MATCH(B38,B$8:B$33,0)),IF(VLOOKUP(B38,B$8:E$33,4,FALSE)&gt;0,"",$I$4),$I$4))</f>
        <v/>
      </c>
    </row>
    <row r="39" spans="1:5" ht="15" customHeight="1" x14ac:dyDescent="0.2">
      <c r="A39">
        <v>2</v>
      </c>
      <c r="D39" s="1" t="str">
        <f>IF(B39="","",IF(ISNUMBER(MATCH(B39,B$8:B$33,0)),IF(VLOOKUP(B39,B$8:D$33,3,FALSE)&gt;0,"",$I$4),$I$4))</f>
        <v/>
      </c>
      <c r="E39" s="1" t="str">
        <f>IF(B39="","",IF(ISNUMBER(MATCH(B39,B$8:B$33,0)),IF(VLOOKUP(B39,B$8:E$33,4,FALSE)&gt;0,"",$I$4),$I$4))</f>
        <v/>
      </c>
    </row>
    <row r="40" spans="1:5" ht="15" customHeight="1" x14ac:dyDescent="0.2">
      <c r="A40">
        <v>3</v>
      </c>
      <c r="D40" s="1" t="str">
        <f>IF(B40="","",IF(ISNUMBER(MATCH(B40,B$8:B$33,0)),IF(VLOOKUP(B40,B$8:D$33,3,FALSE)&gt;0,"",$I$4),$I$4))</f>
        <v/>
      </c>
      <c r="E40" s="1" t="str">
        <f>IF(B40="","",IF(ISNUMBER(MATCH(B40,B$8:B$33,0)),IF(VLOOKUP(B40,B$8:E$33,4,FALSE)&gt;0,"",$I$4),$I$4))</f>
        <v/>
      </c>
    </row>
    <row r="41" spans="1:5" ht="15" customHeight="1" x14ac:dyDescent="0.2">
      <c r="A41">
        <v>4</v>
      </c>
      <c r="D41" s="1" t="str">
        <f>IF(B41="","",IF(ISNUMBER(MATCH(B41,B$8:B$33,0)),IF(VLOOKUP(B41,B$8:D$33,3,FALSE)&gt;0,"",$I$4),$I$4))</f>
        <v/>
      </c>
      <c r="E41" s="1" t="str">
        <f>IF(B41="","",IF(ISNUMBER(MATCH(B41,B$8:B$33,0)),IF(VLOOKUP(B41,B$8:E$33,4,FALSE)&gt;0,"",$I$4),$I$4))</f>
        <v/>
      </c>
    </row>
    <row r="42" spans="1:5" ht="15" customHeight="1" x14ac:dyDescent="0.2">
      <c r="A42" s="6"/>
      <c r="B42" s="6"/>
      <c r="C42" s="7"/>
      <c r="D42" s="7"/>
      <c r="E42" s="7"/>
    </row>
    <row r="43" spans="1:5" ht="15" customHeight="1" x14ac:dyDescent="0.2"/>
    <row r="44" spans="1:5" x14ac:dyDescent="0.2">
      <c r="B44" t="s">
        <v>7</v>
      </c>
      <c r="C44" s="1">
        <f t="shared" ref="C44" si="2">SUM(C8:C33)</f>
        <v>0</v>
      </c>
    </row>
    <row r="45" spans="1:5" x14ac:dyDescent="0.2">
      <c r="B45" t="s">
        <v>8</v>
      </c>
      <c r="C45" s="1">
        <f>SUM(D8:E41)</f>
        <v>0</v>
      </c>
    </row>
    <row r="46" spans="1:5" ht="7.5" customHeight="1" x14ac:dyDescent="0.2"/>
    <row r="47" spans="1:5" x14ac:dyDescent="0.2">
      <c r="B47" s="9" t="s">
        <v>9</v>
      </c>
      <c r="C47" s="10">
        <f>C44+C45</f>
        <v>0</v>
      </c>
    </row>
  </sheetData>
  <mergeCells count="1">
    <mergeCell ref="B2:E2"/>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Meldung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Naumann</dc:creator>
  <cp:lastModifiedBy>Nadine Emmer</cp:lastModifiedBy>
  <dcterms:created xsi:type="dcterms:W3CDTF">2025-02-17T13:27:30Z</dcterms:created>
  <dcterms:modified xsi:type="dcterms:W3CDTF">2026-05-09T11:43:24Z</dcterms:modified>
</cp:coreProperties>
</file>