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karin\Sammelordner\OneDrive\Dokumente\DKyuB\Kasse\2025\"/>
    </mc:Choice>
  </mc:AlternateContent>
  <xr:revisionPtr revIDLastSave="0" documentId="8_{29CCCA34-47B0-494F-8965-B22B58AD0207}" xr6:coauthVersionLast="47" xr6:coauthVersionMax="47" xr10:uidLastSave="{00000000-0000-0000-0000-000000000000}"/>
  <bookViews>
    <workbookView xWindow="-108" yWindow="-108" windowWidth="23256" windowHeight="12456" tabRatio="805" activeTab="1" xr2:uid="{00000000-000D-0000-FFFF-FFFF00000000}"/>
  </bookViews>
  <sheets>
    <sheet name="INFO" sheetId="7" r:id="rId1"/>
    <sheet name=" Allg. Angaben, Berechng. Bl. 1" sheetId="1" r:id="rId2"/>
    <sheet name="Einn.-Ausg.-Aufstellung Bl. 2" sheetId="5" r:id="rId3"/>
    <sheet name=" Teiln.-Liste Bl. 3" sheetId="6" r:id="rId4"/>
  </sheets>
  <definedNames>
    <definedName name="_xlnm.Print_Area" localSheetId="1">' Allg. Angaben, Berechng. Bl. 1'!$B$1:$F$53</definedName>
    <definedName name="_xlnm.Print_Area" localSheetId="3">' Teiln.-Liste Bl. 3'!$A$1:$L$55</definedName>
    <definedName name="_xlnm.Print_Area" localSheetId="2">'Einn.-Ausg.-Aufstellung Bl. 2'!$B$1:$D$75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4" i="5" l="1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106" i="6" s="1"/>
  <c r="E24" i="1" s="1"/>
  <c r="K105" i="6"/>
  <c r="J105" i="6"/>
  <c r="I105" i="6"/>
  <c r="H105" i="6"/>
  <c r="G105" i="6"/>
  <c r="F105" i="6"/>
  <c r="K104" i="6"/>
  <c r="J104" i="6"/>
  <c r="I104" i="6"/>
  <c r="H104" i="6"/>
  <c r="G104" i="6"/>
  <c r="F104" i="6"/>
  <c r="K103" i="6"/>
  <c r="J103" i="6"/>
  <c r="I103" i="6"/>
  <c r="H103" i="6"/>
  <c r="G103" i="6"/>
  <c r="F103" i="6"/>
  <c r="K102" i="6"/>
  <c r="J102" i="6"/>
  <c r="I102" i="6"/>
  <c r="H102" i="6"/>
  <c r="G102" i="6"/>
  <c r="F102" i="6"/>
  <c r="K101" i="6"/>
  <c r="J101" i="6"/>
  <c r="I101" i="6"/>
  <c r="H101" i="6"/>
  <c r="G101" i="6"/>
  <c r="F101" i="6"/>
  <c r="K100" i="6"/>
  <c r="J100" i="6"/>
  <c r="I100" i="6"/>
  <c r="H100" i="6"/>
  <c r="G100" i="6"/>
  <c r="F100" i="6"/>
  <c r="K99" i="6"/>
  <c r="J99" i="6"/>
  <c r="I99" i="6"/>
  <c r="H99" i="6"/>
  <c r="G99" i="6"/>
  <c r="F99" i="6"/>
  <c r="K98" i="6"/>
  <c r="J98" i="6"/>
  <c r="I98" i="6"/>
  <c r="H98" i="6"/>
  <c r="G98" i="6"/>
  <c r="F98" i="6"/>
  <c r="K97" i="6"/>
  <c r="J97" i="6"/>
  <c r="I97" i="6"/>
  <c r="H97" i="6"/>
  <c r="G97" i="6"/>
  <c r="F97" i="6"/>
  <c r="K96" i="6"/>
  <c r="J96" i="6"/>
  <c r="I96" i="6"/>
  <c r="H96" i="6"/>
  <c r="G96" i="6"/>
  <c r="F96" i="6"/>
  <c r="K95" i="6"/>
  <c r="J95" i="6"/>
  <c r="I95" i="6"/>
  <c r="H95" i="6"/>
  <c r="G95" i="6"/>
  <c r="F95" i="6"/>
  <c r="K94" i="6"/>
  <c r="J94" i="6"/>
  <c r="I94" i="6"/>
  <c r="H94" i="6"/>
  <c r="G94" i="6"/>
  <c r="F94" i="6"/>
  <c r="K93" i="6"/>
  <c r="J93" i="6"/>
  <c r="I93" i="6"/>
  <c r="H93" i="6"/>
  <c r="G93" i="6"/>
  <c r="F93" i="6"/>
  <c r="K92" i="6"/>
  <c r="J92" i="6"/>
  <c r="I92" i="6"/>
  <c r="H92" i="6"/>
  <c r="G92" i="6"/>
  <c r="F92" i="6"/>
  <c r="K91" i="6"/>
  <c r="J91" i="6"/>
  <c r="I91" i="6"/>
  <c r="H91" i="6"/>
  <c r="G91" i="6"/>
  <c r="F91" i="6"/>
  <c r="K90" i="6"/>
  <c r="J90" i="6"/>
  <c r="I90" i="6"/>
  <c r="H90" i="6"/>
  <c r="G90" i="6"/>
  <c r="F90" i="6"/>
  <c r="K89" i="6"/>
  <c r="J89" i="6"/>
  <c r="I89" i="6"/>
  <c r="H89" i="6"/>
  <c r="G89" i="6"/>
  <c r="F89" i="6"/>
  <c r="K88" i="6"/>
  <c r="J88" i="6"/>
  <c r="I88" i="6"/>
  <c r="H88" i="6"/>
  <c r="G88" i="6"/>
  <c r="F88" i="6"/>
  <c r="K87" i="6"/>
  <c r="J87" i="6"/>
  <c r="I87" i="6"/>
  <c r="H87" i="6"/>
  <c r="G87" i="6"/>
  <c r="F87" i="6"/>
  <c r="K83" i="6"/>
  <c r="J83" i="6"/>
  <c r="I83" i="6"/>
  <c r="H83" i="6"/>
  <c r="G83" i="6"/>
  <c r="F83" i="6"/>
  <c r="K82" i="6"/>
  <c r="J82" i="6"/>
  <c r="I82" i="6"/>
  <c r="H82" i="6"/>
  <c r="G82" i="6"/>
  <c r="F82" i="6"/>
  <c r="K81" i="6"/>
  <c r="J81" i="6"/>
  <c r="I81" i="6"/>
  <c r="H81" i="6"/>
  <c r="G81" i="6"/>
  <c r="F81" i="6"/>
  <c r="K80" i="6"/>
  <c r="J80" i="6"/>
  <c r="I80" i="6"/>
  <c r="H80" i="6"/>
  <c r="G80" i="6"/>
  <c r="F80" i="6"/>
  <c r="K79" i="6"/>
  <c r="J79" i="6"/>
  <c r="I79" i="6"/>
  <c r="H79" i="6"/>
  <c r="G79" i="6"/>
  <c r="F79" i="6"/>
  <c r="K78" i="6"/>
  <c r="J78" i="6"/>
  <c r="I78" i="6"/>
  <c r="H78" i="6"/>
  <c r="G78" i="6"/>
  <c r="F78" i="6"/>
  <c r="K77" i="6"/>
  <c r="J77" i="6"/>
  <c r="I77" i="6"/>
  <c r="H77" i="6"/>
  <c r="G77" i="6"/>
  <c r="F77" i="6"/>
  <c r="K76" i="6"/>
  <c r="J76" i="6"/>
  <c r="I76" i="6"/>
  <c r="H76" i="6"/>
  <c r="G76" i="6"/>
  <c r="F76" i="6"/>
  <c r="K75" i="6"/>
  <c r="J75" i="6"/>
  <c r="I75" i="6"/>
  <c r="H75" i="6"/>
  <c r="G75" i="6"/>
  <c r="F75" i="6"/>
  <c r="K74" i="6"/>
  <c r="J74" i="6"/>
  <c r="I74" i="6"/>
  <c r="H74" i="6"/>
  <c r="G74" i="6"/>
  <c r="F74" i="6"/>
  <c r="K73" i="6"/>
  <c r="J73" i="6"/>
  <c r="I73" i="6"/>
  <c r="H73" i="6"/>
  <c r="G73" i="6"/>
  <c r="F73" i="6"/>
  <c r="K72" i="6"/>
  <c r="J72" i="6"/>
  <c r="I72" i="6"/>
  <c r="H72" i="6"/>
  <c r="G72" i="6"/>
  <c r="F72" i="6"/>
  <c r="K71" i="6"/>
  <c r="J71" i="6"/>
  <c r="I71" i="6"/>
  <c r="H71" i="6"/>
  <c r="G71" i="6"/>
  <c r="F71" i="6"/>
  <c r="K70" i="6"/>
  <c r="J70" i="6"/>
  <c r="I70" i="6"/>
  <c r="H70" i="6"/>
  <c r="G70" i="6"/>
  <c r="F70" i="6"/>
  <c r="K69" i="6"/>
  <c r="J69" i="6"/>
  <c r="I69" i="6"/>
  <c r="H69" i="6"/>
  <c r="G69" i="6"/>
  <c r="F69" i="6"/>
  <c r="K68" i="6"/>
  <c r="J68" i="6"/>
  <c r="I68" i="6"/>
  <c r="H68" i="6"/>
  <c r="G68" i="6"/>
  <c r="F68" i="6"/>
  <c r="K67" i="6"/>
  <c r="J67" i="6"/>
  <c r="I67" i="6"/>
  <c r="H67" i="6"/>
  <c r="G67" i="6"/>
  <c r="F67" i="6"/>
  <c r="K66" i="6"/>
  <c r="J66" i="6"/>
  <c r="I66" i="6"/>
  <c r="H66" i="6"/>
  <c r="G66" i="6"/>
  <c r="F66" i="6"/>
  <c r="K65" i="6"/>
  <c r="J65" i="6"/>
  <c r="I65" i="6"/>
  <c r="H65" i="6"/>
  <c r="G65" i="6"/>
  <c r="F65" i="6"/>
  <c r="K64" i="6"/>
  <c r="J64" i="6"/>
  <c r="I64" i="6"/>
  <c r="H64" i="6"/>
  <c r="G64" i="6"/>
  <c r="F64" i="6"/>
  <c r="K63" i="6"/>
  <c r="J63" i="6"/>
  <c r="I63" i="6"/>
  <c r="H63" i="6"/>
  <c r="G63" i="6"/>
  <c r="F63" i="6"/>
  <c r="K62" i="6"/>
  <c r="J62" i="6"/>
  <c r="I62" i="6"/>
  <c r="H62" i="6"/>
  <c r="G62" i="6"/>
  <c r="F62" i="6"/>
  <c r="K61" i="6"/>
  <c r="J61" i="6"/>
  <c r="I61" i="6"/>
  <c r="H61" i="6"/>
  <c r="G61" i="6"/>
  <c r="F61" i="6"/>
  <c r="K60" i="6"/>
  <c r="J60" i="6"/>
  <c r="I60" i="6"/>
  <c r="H60" i="6"/>
  <c r="G60" i="6"/>
  <c r="F60" i="6"/>
  <c r="K59" i="6"/>
  <c r="J59" i="6"/>
  <c r="I59" i="6"/>
  <c r="H59" i="6"/>
  <c r="G59" i="6"/>
  <c r="F59" i="6"/>
  <c r="K58" i="6"/>
  <c r="J58" i="6"/>
  <c r="I58" i="6"/>
  <c r="H58" i="6"/>
  <c r="G58" i="6"/>
  <c r="F58" i="6"/>
  <c r="K57" i="6"/>
  <c r="J57" i="6"/>
  <c r="I57" i="6"/>
  <c r="H57" i="6"/>
  <c r="G57" i="6"/>
  <c r="F57" i="6"/>
  <c r="K56" i="6"/>
  <c r="J56" i="6"/>
  <c r="I56" i="6"/>
  <c r="H56" i="6"/>
  <c r="G56" i="6"/>
  <c r="F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5" i="6"/>
  <c r="B2" i="5"/>
  <c r="E34" i="1"/>
  <c r="K1" i="6"/>
  <c r="G29" i="6" l="1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86" i="6"/>
  <c r="G85" i="6"/>
  <c r="G84" i="6"/>
  <c r="K55" i="6"/>
  <c r="J55" i="6"/>
  <c r="I55" i="6"/>
  <c r="H55" i="6"/>
  <c r="F55" i="6"/>
  <c r="K54" i="6"/>
  <c r="J54" i="6"/>
  <c r="I54" i="6"/>
  <c r="H54" i="6"/>
  <c r="F54" i="6"/>
  <c r="K53" i="6"/>
  <c r="J53" i="6"/>
  <c r="I53" i="6"/>
  <c r="H53" i="6"/>
  <c r="F53" i="6"/>
  <c r="K52" i="6"/>
  <c r="J52" i="6"/>
  <c r="I52" i="6"/>
  <c r="H52" i="6"/>
  <c r="F52" i="6"/>
  <c r="K51" i="6"/>
  <c r="J51" i="6"/>
  <c r="I51" i="6"/>
  <c r="H51" i="6"/>
  <c r="F51" i="6"/>
  <c r="K50" i="6"/>
  <c r="J50" i="6"/>
  <c r="I50" i="6"/>
  <c r="H50" i="6"/>
  <c r="F50" i="6"/>
  <c r="K49" i="6"/>
  <c r="J49" i="6"/>
  <c r="I49" i="6"/>
  <c r="H49" i="6"/>
  <c r="F49" i="6"/>
  <c r="K48" i="6"/>
  <c r="J48" i="6"/>
  <c r="I48" i="6"/>
  <c r="H48" i="6"/>
  <c r="F48" i="6"/>
  <c r="K47" i="6"/>
  <c r="J47" i="6"/>
  <c r="I47" i="6"/>
  <c r="H47" i="6"/>
  <c r="F47" i="6"/>
  <c r="K46" i="6"/>
  <c r="J46" i="6"/>
  <c r="I46" i="6"/>
  <c r="H46" i="6"/>
  <c r="F46" i="6"/>
  <c r="K45" i="6"/>
  <c r="J45" i="6"/>
  <c r="I45" i="6"/>
  <c r="H45" i="6"/>
  <c r="F45" i="6"/>
  <c r="K44" i="6"/>
  <c r="J44" i="6"/>
  <c r="I44" i="6"/>
  <c r="H44" i="6"/>
  <c r="F44" i="6"/>
  <c r="K43" i="6"/>
  <c r="J43" i="6"/>
  <c r="I43" i="6"/>
  <c r="H43" i="6"/>
  <c r="F43" i="6"/>
  <c r="K42" i="6"/>
  <c r="J42" i="6"/>
  <c r="I42" i="6"/>
  <c r="H42" i="6"/>
  <c r="F42" i="6"/>
  <c r="K41" i="6"/>
  <c r="J41" i="6"/>
  <c r="I41" i="6"/>
  <c r="H41" i="6"/>
  <c r="F41" i="6"/>
  <c r="K40" i="6"/>
  <c r="J40" i="6"/>
  <c r="I40" i="6"/>
  <c r="H40" i="6"/>
  <c r="F40" i="6"/>
  <c r="K39" i="6"/>
  <c r="J39" i="6"/>
  <c r="I39" i="6"/>
  <c r="H39" i="6"/>
  <c r="F39" i="6"/>
  <c r="K38" i="6"/>
  <c r="J38" i="6"/>
  <c r="I38" i="6"/>
  <c r="H38" i="6"/>
  <c r="F38" i="6"/>
  <c r="K37" i="6"/>
  <c r="J37" i="6"/>
  <c r="I37" i="6"/>
  <c r="H37" i="6"/>
  <c r="F37" i="6"/>
  <c r="K36" i="6"/>
  <c r="J36" i="6"/>
  <c r="I36" i="6"/>
  <c r="H36" i="6"/>
  <c r="F36" i="6"/>
  <c r="K35" i="6"/>
  <c r="J35" i="6"/>
  <c r="I35" i="6"/>
  <c r="H35" i="6"/>
  <c r="F35" i="6"/>
  <c r="K34" i="6"/>
  <c r="J34" i="6"/>
  <c r="I34" i="6"/>
  <c r="H34" i="6"/>
  <c r="F34" i="6"/>
  <c r="K33" i="6"/>
  <c r="J33" i="6"/>
  <c r="I33" i="6"/>
  <c r="H33" i="6"/>
  <c r="F33" i="6"/>
  <c r="K32" i="6"/>
  <c r="J32" i="6"/>
  <c r="I32" i="6"/>
  <c r="H32" i="6"/>
  <c r="F32" i="6"/>
  <c r="K31" i="6"/>
  <c r="J31" i="6"/>
  <c r="I31" i="6"/>
  <c r="H31" i="6"/>
  <c r="F31" i="6"/>
  <c r="J30" i="6"/>
  <c r="I30" i="6"/>
  <c r="H30" i="6"/>
  <c r="F30" i="6"/>
  <c r="K30" i="6" s="1"/>
  <c r="I5" i="6"/>
  <c r="H5" i="6"/>
  <c r="F5" i="6"/>
  <c r="F6" i="6"/>
  <c r="J5" i="6"/>
  <c r="E25" i="1"/>
  <c r="K5" i="6"/>
  <c r="J29" i="6" l="1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86" i="6"/>
  <c r="I85" i="6"/>
  <c r="I84" i="6"/>
  <c r="F86" i="6"/>
  <c r="F85" i="6"/>
  <c r="F84" i="6"/>
  <c r="H6" i="6"/>
  <c r="H86" i="6"/>
  <c r="H85" i="6"/>
  <c r="H84" i="6"/>
  <c r="J6" i="6"/>
  <c r="K6" i="6" s="1"/>
  <c r="J86" i="6"/>
  <c r="K86" i="6" s="1"/>
  <c r="J85" i="6"/>
  <c r="K85" i="6" s="1"/>
  <c r="J84" i="6"/>
  <c r="K84" i="6" s="1"/>
  <c r="D63" i="5"/>
  <c r="E36" i="1" s="1"/>
  <c r="E38" i="1"/>
  <c r="D39" i="5"/>
  <c r="E27" i="1" s="1"/>
  <c r="K7" i="6" l="1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E29" i="1"/>
  <c r="E40" i="1"/>
  <c r="E45" i="1" l="1"/>
  <c r="E43" i="1"/>
  <c r="B50" i="1" s="1"/>
  <c r="F43" i="1" l="1"/>
  <c r="C43" i="1"/>
  <c r="C45" i="1"/>
</calcChain>
</file>

<file path=xl/sharedStrings.xml><?xml version="1.0" encoding="utf-8"?>
<sst xmlns="http://schemas.openxmlformats.org/spreadsheetml/2006/main" count="131" uniqueCount="127">
  <si>
    <t>Abrechnung Gesamt</t>
  </si>
  <si>
    <t>Sonstige Einnahmen</t>
  </si>
  <si>
    <t>Sonstige abrechenbare Kosten</t>
  </si>
  <si>
    <t>Beleg-Nr.</t>
  </si>
  <si>
    <t xml:space="preserve">Summe / EUR </t>
  </si>
  <si>
    <t>Bezeichnung (was für wen)</t>
  </si>
  <si>
    <t>Teilnahmegebühr, gesamt</t>
  </si>
  <si>
    <t>Anzahl Teilnehmer</t>
  </si>
  <si>
    <t>Kosten für Lehrer und Funktionäre</t>
  </si>
  <si>
    <t>DKyuB-Teilnahmegebühr pro Person</t>
  </si>
  <si>
    <t>Ort, Datum und Unterschrift des Abrechnenden</t>
  </si>
  <si>
    <t>Sonstige Ausgaben</t>
  </si>
  <si>
    <t>Anwesende Lehrer und Funktionäre</t>
  </si>
  <si>
    <t>Name</t>
  </si>
  <si>
    <t>Lfd. Nr.</t>
  </si>
  <si>
    <t>SONSTIGE EINNAHMEN</t>
  </si>
  <si>
    <t>Bei Bedarf neue Zeilen einfügen</t>
  </si>
  <si>
    <t>AUSGABEN für Lehrer und Funktionäre</t>
  </si>
  <si>
    <t>Summe abrechenbarer Einnahmen</t>
  </si>
  <si>
    <t>Summe abrechenbarer Ausgaben</t>
  </si>
  <si>
    <t>Einnahmen</t>
  </si>
  <si>
    <t>Ausgaben</t>
  </si>
  <si>
    <t>Vorname</t>
  </si>
  <si>
    <t>Verein</t>
  </si>
  <si>
    <t>Gebühren Seminar</t>
  </si>
  <si>
    <t>DkyuB Gebühr</t>
  </si>
  <si>
    <t>Gesamt</t>
  </si>
  <si>
    <t>Bemerkung</t>
  </si>
  <si>
    <t>Mustermann</t>
  </si>
  <si>
    <t>Max</t>
  </si>
  <si>
    <t>AD</t>
  </si>
  <si>
    <t>gemäß Ausschreibung</t>
  </si>
  <si>
    <t>Name - Bank</t>
  </si>
  <si>
    <t>IBAN</t>
  </si>
  <si>
    <t>BIC</t>
  </si>
  <si>
    <t>Bankverbindung bei Erstattung</t>
  </si>
  <si>
    <t>sonstige Einnahmen auf Blatt 2 eingeben</t>
  </si>
  <si>
    <t>Teilnehmerliste Blatt 3 ausfüllen!</t>
  </si>
  <si>
    <t>Seminargebühren pro Person</t>
  </si>
  <si>
    <t>Sensei Reisekosten pro Person</t>
  </si>
  <si>
    <t>Dojogebühren pro Person</t>
  </si>
  <si>
    <t>Sensei
Reisekosten</t>
  </si>
  <si>
    <t>Dojo
Gebühr</t>
  </si>
  <si>
    <t>Teilnehmerliste für DKyuB Veranstaltung:</t>
  </si>
  <si>
    <t>es sind nur Vor- und Nachname sowie Verein einzutragen. Der Seminar- und Dojogebühr sind auf Blatt 1 einzugeben.</t>
  </si>
  <si>
    <t>Lfd.
Nr.</t>
  </si>
  <si>
    <t>Name - Kontoinhaber</t>
  </si>
  <si>
    <t>Anzahl Stunden / Tage</t>
  </si>
  <si>
    <t>Kosten für Halle / Dojo</t>
  </si>
  <si>
    <t>Stunden- / Tagessatz Halle / Dojo</t>
  </si>
  <si>
    <t>Kosten für Lehrer und Funktionäre auf Blatt 2 eingeben</t>
  </si>
  <si>
    <t>sonstige Ausgaben auf Blatt 2 eingeben</t>
  </si>
  <si>
    <t>DKyuB-Formular, 01.01.2024 / JBR</t>
  </si>
  <si>
    <t>Telefon</t>
  </si>
  <si>
    <t>E-Mail</t>
  </si>
  <si>
    <t>Name der Veranstaltung:</t>
  </si>
  <si>
    <t>Ort der Veranstaltung</t>
  </si>
  <si>
    <t>Ausrichter der Veranstaltung:</t>
  </si>
  <si>
    <t>Veranstaltungsnummer</t>
  </si>
  <si>
    <t>Unterlagen per E-Mail an:</t>
  </si>
  <si>
    <t>schatzmeister@kyudo.de</t>
  </si>
  <si>
    <t>Jason Brenner</t>
  </si>
  <si>
    <t>Am Hilborn 2</t>
  </si>
  <si>
    <t>58636 Iserlohn</t>
  </si>
  <si>
    <t>ggf. postalisch an:</t>
  </si>
  <si>
    <t>Name, Vorname</t>
  </si>
  <si>
    <t>Betrag</t>
  </si>
  <si>
    <t xml:space="preserve">Bezeichnung </t>
  </si>
  <si>
    <t xml:space="preserve">Summe </t>
  </si>
  <si>
    <t>Summe</t>
  </si>
  <si>
    <t>Bezeichnung</t>
  </si>
  <si>
    <t>Anzahl eingereichte Belege / Dokumente</t>
  </si>
  <si>
    <t>Name - Abrechende*r</t>
  </si>
  <si>
    <t>Hinweise für Ausrichter von Bundesveranstaltungen</t>
  </si>
  <si>
    <t>Seit 1989 wurde im Finanzwesen des Deutschen Judo Bundes e.V. eine deutlichere Kassenführung</t>
  </si>
  <si>
    <t>angestrebt. Das gilt natürlich auch weiterhin für die DKyuB-Kassen. Seit dem 1.1.1990 sind einige</t>
  </si>
  <si>
    <t>steuerrechtliche und sozialversicherungstechnische Regeln neu zu berücksichtigen, darum</t>
  </si>
  <si>
    <t>nachstehend einige Hinweise für die ausrichtenden Vereine bezüglich der Abrechnung von</t>
  </si>
  <si>
    <t>Bundesveranstaltungen des DKyuB, also zum Beispiel Bundeslehrgängen, Meisterschaften usw. Der</t>
  </si>
  <si>
    <t>Verwaltungsmerkblatt</t>
  </si>
  <si>
    <t>suchen, dass gegebenenfalls steuerlich zu berücksichtigende Anteile klar von anderen abgegrenzt</t>
  </si>
  <si>
    <t>werden können.</t>
  </si>
  <si>
    <t>1. Für jedes Bundesvorhaben ist im Vorwege im DKyuB-Haushalt ein Posten eingeplant worden.</t>
  </si>
  <si>
    <t>Daher ist eine Abrechnung vorzulegen, die Einnahmen und Ausgaben in allen einzelnen</t>
  </si>
  <si>
    <t>Positionen mit den entsprechenden Belegen eindeutig ausweist. Dazu können Vordrucke,</t>
  </si>
  <si>
    <t>wie zum Beispiel „Zweckform-Kassenbuch“ verwendet werden.</t>
  </si>
  <si>
    <t>2. Die Belege sind entsprechend der Reihenfolge im Kassenbuch zu nummerieren.</t>
  </si>
  <si>
    <t>3. Die Reisekosten- und Spesenabrechnung hat nur auf DKyuB-Formblättern auf der Basis der</t>
  </si>
  <si>
    <t>Spesen- und Honorarordnung zu erfolgen.</t>
  </si>
  <si>
    <t>4. Eine Teilnehmerliste, die Ausschreibung und eventuell ein Kommentar zu einzelnen</t>
  </si>
  <si>
    <t>Kassenposten sind ebenfalls Bestandteil jeder Abrechnung.</t>
  </si>
  <si>
    <t>5. Die Teilnahmegebühr (von zum Beispiel 10€ pro Teilnehmer bei Wochenendlehrgängen) und</t>
  </si>
  <si>
    <t>eventuelle Überschüsse sind auf das DKyuB-Konto zu überweisen.</t>
  </si>
  <si>
    <t>6. Die Abrechnung soll möglichst umgehend, jedoch spätestens zehn Tage nach dem</t>
  </si>
  <si>
    <t>Bundesvorhaben abgeschlossen sein, d.h. alle Belege/Unterlagen (Teilnehmerliste) sind</t>
  </si>
  <si>
    <t>vollständig an den DKyuB-Vorstand bzw. -Schatzmeister geschickt worden. Sowie die</t>
  </si>
  <si>
    <t>Abrechnung vorliegt, können Forderungen umgehend ausgeglichen werden.</t>
  </si>
  <si>
    <t>7. Die Ausrichter haben grundsätzlich kostendeckend zu arbeiten. Falls Kosten entstehen, die</t>
  </si>
  <si>
    <t>über dem üblichen Satz von 5€ pro Tag und Teilnehmer liegen, muss im voraus (d.h. vor dem</t>
  </si>
  <si>
    <t>Erscheinen der Ausschreibung) ein Antrag auf Erhöhung der Gebühr bzw. Kostenübernahme</t>
  </si>
  <si>
    <t>durch den DKyuB an den Vorstand gestellt werden und ein entsprechender Bescheid</t>
  </si>
  <si>
    <t>ergangen sein. Nachträgliche Forderungen werden nicht ausgeglichen und gehen somit zu</t>
  </si>
  <si>
    <t>Lasten des Ausrichters.</t>
  </si>
  <si>
    <t>8. Bestimmte Serviceleistungen wie zum Beispiel Unterkunft in der Halle, Frühstück,</t>
  </si>
  <si>
    <t>Pausensnacks, Verkauf von Materialien usw. dürfen nicht mit in die Teilnahmegebühr für den</t>
  </si>
  <si>
    <t>Lehrgang verrechnet werden! Die Kosten der unmittelbaren Ausrichtung (Hallenmiete,</t>
  </si>
  <si>
    <t>Materialaufwand u.ä.) sind durch eine zusätzliche Gebühr, zahlbar an den Ausrichter, zu</t>
  </si>
  <si>
    <t>decken. Der Ausrichter sollte darum derartige Dienstleistungen und den dafür erforderlichen</t>
  </si>
  <si>
    <t>Betrag in der Ausschreibung gesondert benennen und gesondert kassieren, zum Beispiel „...</t>
  </si>
  <si>
    <t>2,50€ Gebühr für Bundeslehrgang-Materialkosten. Für Pausenverpflegung erhebt der</t>
  </si>
  <si>
    <t>ausrichtende Verein pauschal 2,50€ pro Teilnehmer; falls die Übernachtung im Vereinsheim</t>
  </si>
  <si>
    <t>in Anspruch genommen wird, sind pro Teilnehmer und Übernachtung 1,50€ zu zahlen ...“</t>
  </si>
  <si>
    <t>Die Folge ist, dass solche Posten dann nicht in der Lehrgangsabrechnung für den DKyuB</t>
  </si>
  <si>
    <t>auftauchen, denn sonst muss der DKyuB für einen derartigen „Verkauf“ oder „Dienstleistung“</t>
  </si>
  <si>
    <t>Steuern entrichten! Die Besteuerung fällt nämlich zum Beispiel auch bei dem Verkauf der</t>
  </si>
  <si>
    <t>Regelwerke oder bei Prüfungsgebühren durch den DKyuB zu seinen Lasten an - erst recht</t>
  </si>
  <si>
    <t>wenn es um Sprudel und andere sportfremde Dinge geht. Also bitte klar trennen und</t>
  </si>
  <si>
    <t>entsprechend sauber verbuch</t>
  </si>
  <si>
    <t>Sinn ist neben der erforderlichen Transparenz zu unserem eigenen Haushaltsplan vor allem darin zu</t>
  </si>
  <si>
    <t xml:space="preserve">gemäß DKyuB Verwaltungsmerkblatt </t>
  </si>
  <si>
    <t>Übersetzungs-gebühren</t>
  </si>
  <si>
    <t>Übersetzungegebühren pro Person</t>
  </si>
  <si>
    <t>Datum der Veranstaltung (von):</t>
  </si>
  <si>
    <t>Datum der Veranstaltung (bis):</t>
  </si>
  <si>
    <t>Abrechnung für DKyuB Veranstaltungen 2025</t>
  </si>
  <si>
    <t>(Geschenke an Lehrer und Funktionäre soll nicht über 45€ steigen!)</t>
  </si>
  <si>
    <t>Einnahmen &amp; Ausgaben für DKyuB Veranstaltung: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</si>
</sst>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([$€]* #,##0.00_);_([$€]* \(#,##0.00\);_([$€]* &quot;-&quot;??_);_(@_)"/>
    <numFmt numFmtId="166" formatCode="#,##0.00\ &quot;€&quot;"/>
  </numFmts>
  <fonts count="22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9"/>
      <color rgb="FF000000"/>
      <name val="Arial"/>
      <family val="2"/>
    </font>
    <font>
      <sz val="11"/>
      <color theme="0" tint="-0.34998626667073579"/>
      <name val="Liberation Sans"/>
    </font>
    <font>
      <sz val="10"/>
      <color theme="0" tint="-0.34998626667073579"/>
      <name val="Arial1"/>
    </font>
    <font>
      <b/>
      <sz val="16"/>
      <name val="Arial"/>
      <family val="2"/>
    </font>
    <font>
      <sz val="8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rgb="FFC0C0C0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6" fillId="0" borderId="0" xfId="3" applyAlignment="1">
      <alignment vertical="top"/>
    </xf>
    <xf numFmtId="0" fontId="8" fillId="0" borderId="0" xfId="3" applyFont="1" applyAlignment="1">
      <alignment horizontal="center" vertical="top" wrapText="1"/>
    </xf>
    <xf numFmtId="0" fontId="6" fillId="0" borderId="0" xfId="3" applyAlignment="1">
      <alignment horizontal="center" vertical="top"/>
    </xf>
    <xf numFmtId="0" fontId="9" fillId="0" borderId="0" xfId="0" applyFont="1" applyAlignment="1">
      <alignment vertical="center"/>
    </xf>
    <xf numFmtId="166" fontId="12" fillId="5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66" fontId="4" fillId="0" borderId="1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166" fontId="14" fillId="0" borderId="1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3" applyAlignment="1">
      <alignment vertical="center"/>
    </xf>
    <xf numFmtId="0" fontId="6" fillId="0" borderId="0" xfId="3" applyAlignment="1">
      <alignment horizontal="center" vertical="center"/>
    </xf>
    <xf numFmtId="166" fontId="4" fillId="0" borderId="3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16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0" borderId="0" xfId="2" applyAlignment="1" applyProtection="1"/>
    <xf numFmtId="0" fontId="10" fillId="0" borderId="0" xfId="0" applyFont="1"/>
    <xf numFmtId="4" fontId="10" fillId="0" borderId="0" xfId="0" applyNumberFormat="1" applyFont="1"/>
    <xf numFmtId="0" fontId="19" fillId="0" borderId="0" xfId="0" applyFont="1" applyAlignment="1">
      <alignment horizontal="center"/>
    </xf>
    <xf numFmtId="4" fontId="11" fillId="0" borderId="0" xfId="0" applyNumberFormat="1" applyFont="1" applyAlignment="1">
      <alignment horizontal="right"/>
    </xf>
    <xf numFmtId="0" fontId="19" fillId="0" borderId="1" xfId="0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9" fillId="0" borderId="1" xfId="0" applyFont="1" applyBorder="1" applyAlignment="1">
      <alignment horizontal="left" indent="1"/>
    </xf>
    <xf numFmtId="0" fontId="10" fillId="0" borderId="1" xfId="0" applyFont="1" applyBorder="1" applyAlignment="1" applyProtection="1">
      <alignment horizontal="center"/>
      <protection locked="0"/>
    </xf>
    <xf numFmtId="166" fontId="11" fillId="0" borderId="1" xfId="0" applyNumberFormat="1" applyFont="1" applyBorder="1" applyProtection="1">
      <protection locked="0"/>
    </xf>
    <xf numFmtId="166" fontId="10" fillId="0" borderId="1" xfId="0" applyNumberFormat="1" applyFont="1" applyBorder="1" applyProtection="1">
      <protection locked="0"/>
    </xf>
    <xf numFmtId="166" fontId="19" fillId="7" borderId="2" xfId="0" applyNumberFormat="1" applyFont="1" applyFill="1" applyBorder="1"/>
    <xf numFmtId="0" fontId="11" fillId="0" borderId="1" xfId="0" applyFont="1" applyBorder="1" applyAlignment="1" applyProtection="1">
      <alignment horizontal="left" indent="1"/>
      <protection locked="0"/>
    </xf>
    <xf numFmtId="0" fontId="10" fillId="0" borderId="1" xfId="0" applyFont="1" applyBorder="1" applyAlignment="1" applyProtection="1">
      <alignment horizontal="left" indent="1"/>
      <protection locked="0"/>
    </xf>
    <xf numFmtId="166" fontId="19" fillId="3" borderId="2" xfId="0" applyNumberFormat="1" applyFont="1" applyFill="1" applyBorder="1"/>
    <xf numFmtId="0" fontId="18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3" applyAlignment="1">
      <alignment horizontal="left" vertical="top"/>
    </xf>
    <xf numFmtId="0" fontId="15" fillId="0" borderId="0" xfId="0" applyFont="1" applyAlignment="1">
      <alignment horizontal="left" vertical="center"/>
    </xf>
    <xf numFmtId="166" fontId="4" fillId="8" borderId="6" xfId="0" applyNumberFormat="1" applyFont="1" applyFill="1" applyBorder="1" applyAlignment="1" applyProtection="1">
      <alignment vertical="center"/>
      <protection locked="0"/>
    </xf>
    <xf numFmtId="166" fontId="4" fillId="8" borderId="1" xfId="0" applyNumberFormat="1" applyFont="1" applyFill="1" applyBorder="1" applyAlignment="1" applyProtection="1">
      <alignment vertical="center"/>
      <protection locked="0"/>
    </xf>
    <xf numFmtId="164" fontId="4" fillId="8" borderId="1" xfId="0" applyNumberFormat="1" applyFont="1" applyFill="1" applyBorder="1" applyAlignment="1" applyProtection="1">
      <alignment vertical="center"/>
      <protection locked="0"/>
    </xf>
    <xf numFmtId="0" fontId="9" fillId="8" borderId="1" xfId="0" applyFont="1" applyFill="1" applyBorder="1" applyAlignment="1" applyProtection="1">
      <alignment vertical="center"/>
      <protection locked="0"/>
    </xf>
    <xf numFmtId="0" fontId="12" fillId="9" borderId="1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center"/>
    </xf>
    <xf numFmtId="0" fontId="0" fillId="8" borderId="1" xfId="0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indent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166" fontId="20" fillId="0" borderId="1" xfId="0" applyNumberFormat="1" applyFont="1" applyBorder="1" applyProtection="1">
      <protection locked="0"/>
    </xf>
    <xf numFmtId="0" fontId="20" fillId="6" borderId="1" xfId="0" applyFont="1" applyFill="1" applyBorder="1" applyAlignment="1" applyProtection="1">
      <alignment horizontal="center"/>
      <protection locked="0"/>
    </xf>
    <xf numFmtId="0" fontId="20" fillId="6" borderId="1" xfId="0" applyFont="1" applyFill="1" applyBorder="1" applyAlignment="1" applyProtection="1">
      <alignment horizontal="left" indent="1"/>
      <protection locked="0"/>
    </xf>
    <xf numFmtId="166" fontId="20" fillId="6" borderId="1" xfId="0" applyNumberFormat="1" applyFont="1" applyFill="1" applyBorder="1" applyProtection="1">
      <protection locked="0"/>
    </xf>
    <xf numFmtId="0" fontId="21" fillId="0" borderId="0" xfId="3" applyFont="1" applyAlignment="1">
      <alignment horizontal="left" vertical="top"/>
    </xf>
    <xf numFmtId="49" fontId="6" fillId="8" borderId="1" xfId="0" applyNumberFormat="1" applyFont="1" applyFill="1" applyBorder="1" applyAlignment="1" applyProtection="1">
      <alignment horizontal="left" vertical="center"/>
      <protection locked="0"/>
    </xf>
    <xf numFmtId="49" fontId="0" fillId="8" borderId="1" xfId="0" applyNumberFormat="1" applyFill="1" applyBorder="1" applyAlignment="1" applyProtection="1">
      <alignment horizontal="left" vertical="center"/>
      <protection locked="0"/>
    </xf>
    <xf numFmtId="49" fontId="0" fillId="8" borderId="1" xfId="2" applyNumberFormat="1" applyFont="1" applyFill="1" applyBorder="1" applyAlignment="1" applyProtection="1">
      <alignment horizontal="left" vertical="center" wrapText="1"/>
      <protection locked="0"/>
    </xf>
    <xf numFmtId="1" fontId="15" fillId="0" borderId="0" xfId="0" applyNumberFormat="1" applyFont="1" applyAlignment="1">
      <alignment vertical="center"/>
    </xf>
    <xf numFmtId="1" fontId="4" fillId="0" borderId="0" xfId="0" applyNumberFormat="1" applyFont="1"/>
    <xf numFmtId="1" fontId="6" fillId="0" borderId="0" xfId="3" applyNumberFormat="1" applyAlignment="1">
      <alignment vertical="top"/>
    </xf>
    <xf numFmtId="1" fontId="12" fillId="5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1" fillId="8" borderId="4" xfId="0" applyFont="1" applyFill="1" applyBorder="1" applyAlignment="1" applyProtection="1">
      <alignment horizontal="left" vertical="center" shrinkToFit="1"/>
      <protection locked="0"/>
    </xf>
    <xf numFmtId="0" fontId="11" fillId="8" borderId="6" xfId="0" applyFont="1" applyFill="1" applyBorder="1" applyAlignment="1" applyProtection="1">
      <alignment horizontal="left" vertical="center" shrinkToFit="1"/>
      <protection locked="0"/>
    </xf>
    <xf numFmtId="0" fontId="11" fillId="8" borderId="1" xfId="0" applyFont="1" applyFill="1" applyBorder="1" applyAlignment="1" applyProtection="1">
      <alignment horizontal="left" vertical="center" shrinkToFit="1"/>
      <protection locked="0"/>
    </xf>
    <xf numFmtId="0" fontId="10" fillId="8" borderId="1" xfId="0" applyFont="1" applyFill="1" applyBorder="1" applyAlignment="1" applyProtection="1">
      <alignment horizontal="left" vertical="center" shrinkToFit="1"/>
      <protection locked="0"/>
    </xf>
    <xf numFmtId="0" fontId="16" fillId="0" borderId="9" xfId="0" applyFont="1" applyBorder="1" applyAlignment="1">
      <alignment horizontal="left" vertical="center" indent="3"/>
    </xf>
    <xf numFmtId="0" fontId="11" fillId="0" borderId="4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8" borderId="5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20" fillId="8" borderId="4" xfId="0" applyFont="1" applyFill="1" applyBorder="1" applyAlignment="1" applyProtection="1">
      <alignment horizontal="left" vertical="center" shrinkToFit="1"/>
      <protection locked="0"/>
    </xf>
    <xf numFmtId="0" fontId="20" fillId="8" borderId="6" xfId="0" applyFont="1" applyFill="1" applyBorder="1" applyAlignment="1" applyProtection="1">
      <alignment horizontal="left" vertical="center" shrinkToFit="1"/>
      <protection locked="0"/>
    </xf>
    <xf numFmtId="0" fontId="10" fillId="8" borderId="4" xfId="0" applyFont="1" applyFill="1" applyBorder="1" applyAlignment="1" applyProtection="1">
      <alignment horizontal="left" vertical="center" shrinkToFit="1"/>
      <protection locked="0"/>
    </xf>
    <xf numFmtId="0" fontId="10" fillId="8" borderId="6" xfId="0" applyFont="1" applyFill="1" applyBorder="1" applyAlignment="1" applyProtection="1">
      <alignment horizontal="left" vertical="center" shrinkToFit="1"/>
      <protection locked="0"/>
    </xf>
    <xf numFmtId="14" fontId="10" fillId="8" borderId="4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>
      <alignment horizontal="left" vertical="center"/>
    </xf>
    <xf numFmtId="0" fontId="20" fillId="0" borderId="1" xfId="0" applyFont="1" applyBorder="1" applyAlignment="1" applyProtection="1">
      <alignment horizontal="left"/>
      <protection locked="0"/>
    </xf>
    <xf numFmtId="0" fontId="19" fillId="4" borderId="1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9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9" fillId="3" borderId="5" xfId="0" applyFont="1" applyFill="1" applyBorder="1" applyAlignment="1">
      <alignment horizontal="center"/>
    </xf>
    <xf numFmtId="0" fontId="19" fillId="0" borderId="1" xfId="0" applyFont="1" applyBorder="1" applyAlignment="1">
      <alignment horizontal="left" indent="1"/>
    </xf>
    <xf numFmtId="0" fontId="19" fillId="7" borderId="1" xfId="0" applyFont="1" applyFill="1" applyBorder="1" applyAlignment="1">
      <alignment horizontal="center"/>
    </xf>
  </cellXfs>
  <cellStyles count="4">
    <cellStyle name="Euro" xfId="1" xr:uid="{00000000-0005-0000-0000-000000000000}"/>
    <cellStyle name="Link" xfId="2" builtinId="8"/>
    <cellStyle name="Standard" xfId="0" builtinId="0"/>
    <cellStyle name="Standard 2" xfId="3" xr:uid="{00000000-0005-0000-0000-000003000000}"/>
  </cellStyles>
  <dxfs count="4">
    <dxf>
      <font>
        <color theme="0"/>
      </font>
      <fill>
        <patternFill patternType="none">
          <bgColor auto="1"/>
        </patternFill>
      </fill>
      <border>
        <vertical/>
        <horizontal/>
      </border>
    </dxf>
    <dxf>
      <font>
        <b/>
        <i val="0"/>
        <color theme="1"/>
      </font>
      <numFmt numFmtId="166" formatCode="#,##0.00\ &quot;€&quot;"/>
      <fill>
        <patternFill>
          <bgColor theme="6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vertical/>
        <horizontal/>
      </border>
    </dxf>
    <dxf>
      <font>
        <b/>
        <i val="0"/>
        <color theme="1"/>
      </font>
      <numFmt numFmtId="166" formatCode="#,##0.00\ &quot;€&quot;"/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BDD"/>
      <color rgb="FFFFFBE7"/>
      <color rgb="FFFAF1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1485897</xdr:colOff>
      <xdr:row>0</xdr:row>
      <xdr:rowOff>0</xdr:rowOff>
    </xdr:from>
    <xdr:to>
      <xdr:col>5</xdr:col>
      <xdr:colOff>3409947</xdr:colOff>
      <xdr:row>0</xdr:row>
      <xdr:rowOff>690813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FB74ACE-C786-4258-93BF-CFD3F523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3647" y="0"/>
          <a:ext cx="1924050" cy="690813"/>
        </a:xfrm>
        <a:prstGeom prst="rect">
          <a:avLst/>
        </a:prstGeom>
      </xdr:spPr>
    </xdr:pic>
    <xdr:clientData/>
  </xdr:twoCellAnchor>
  <xdr:twoCellAnchor>
    <xdr:from>
      <xdr:col>5</xdr:col>
      <xdr:colOff>57430</xdr:colOff>
      <xdr:row>18</xdr:row>
      <xdr:rowOff>0</xdr:rowOff>
    </xdr:from>
    <xdr:to>
      <xdr:col>5</xdr:col>
      <xdr:colOff>247930</xdr:colOff>
      <xdr:row>23</xdr:row>
      <xdr:rowOff>0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9EB1DAB6-D9CB-3711-5F47-DD9F474CDED8}"/>
            </a:ext>
          </a:extLst>
        </xdr:cNvPr>
        <xdr:cNvSpPr/>
      </xdr:nvSpPr>
      <xdr:spPr>
        <a:xfrm>
          <a:off x="4898371" y="5513294"/>
          <a:ext cx="190500" cy="128867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1209675</xdr:colOff>
      <xdr:row>0</xdr:row>
      <xdr:rowOff>690813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F745112-C8E5-4573-9A12-EE79009BC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924050" cy="6908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0</xdr:row>
      <xdr:rowOff>690813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2B532B5-EC40-4E6B-88C0-32575BD0E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24050" cy="690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hatzmeister@kyudo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AFA8-8876-4812-AE97-D7AF7A83E9B7}">
  <sheetPr>
    <tabColor theme="0"/>
  </sheetPr>
  <dimension ref="B2:B57"/>
  <sheetViews>
    <sheetView showGridLines="0" workbookViewId="0">
      <selection activeCell="E19" sqref="E19"/>
    </sheetView>
  </sheetViews>
  <sheetFormatPr baseColWidth="10" defaultRowHeight="13.2"/>
  <cols>
    <col min="2" max="2" width="86.88671875" bestFit="1" customWidth="1"/>
  </cols>
  <sheetData>
    <row r="2" spans="2:2" s="4" customFormat="1" ht="15.6">
      <c r="B2" s="53" t="s">
        <v>73</v>
      </c>
    </row>
    <row r="3" spans="2:2">
      <c r="B3" s="51" t="s">
        <v>119</v>
      </c>
    </row>
    <row r="4" spans="2:2">
      <c r="B4" s="51"/>
    </row>
    <row r="5" spans="2:2">
      <c r="B5" t="s">
        <v>74</v>
      </c>
    </row>
    <row r="6" spans="2:2">
      <c r="B6" t="s">
        <v>75</v>
      </c>
    </row>
    <row r="7" spans="2:2">
      <c r="B7" t="s">
        <v>76</v>
      </c>
    </row>
    <row r="8" spans="2:2">
      <c r="B8" t="s">
        <v>77</v>
      </c>
    </row>
    <row r="9" spans="2:2">
      <c r="B9" t="s">
        <v>78</v>
      </c>
    </row>
    <row r="10" spans="2:2">
      <c r="B10" t="s">
        <v>79</v>
      </c>
    </row>
    <row r="11" spans="2:2">
      <c r="B11" s="52" t="s">
        <v>118</v>
      </c>
    </row>
    <row r="12" spans="2:2">
      <c r="B12" t="s">
        <v>80</v>
      </c>
    </row>
    <row r="13" spans="2:2">
      <c r="B13" t="s">
        <v>81</v>
      </c>
    </row>
    <row r="15" spans="2:2">
      <c r="B15" t="s">
        <v>82</v>
      </c>
    </row>
    <row r="16" spans="2:2">
      <c r="B16" t="s">
        <v>83</v>
      </c>
    </row>
    <row r="17" spans="2:2">
      <c r="B17" t="s">
        <v>84</v>
      </c>
    </row>
    <row r="18" spans="2:2">
      <c r="B18" t="s">
        <v>85</v>
      </c>
    </row>
    <row r="20" spans="2:2">
      <c r="B20" t="s">
        <v>86</v>
      </c>
    </row>
    <row r="22" spans="2:2">
      <c r="B22" t="s">
        <v>87</v>
      </c>
    </row>
    <row r="23" spans="2:2">
      <c r="B23" t="s">
        <v>88</v>
      </c>
    </row>
    <row r="25" spans="2:2">
      <c r="B25" t="s">
        <v>89</v>
      </c>
    </row>
    <row r="26" spans="2:2">
      <c r="B26" t="s">
        <v>90</v>
      </c>
    </row>
    <row r="28" spans="2:2">
      <c r="B28" t="s">
        <v>91</v>
      </c>
    </row>
    <row r="29" spans="2:2">
      <c r="B29" t="s">
        <v>92</v>
      </c>
    </row>
    <row r="31" spans="2:2">
      <c r="B31" t="s">
        <v>93</v>
      </c>
    </row>
    <row r="32" spans="2:2">
      <c r="B32" t="s">
        <v>94</v>
      </c>
    </row>
    <row r="33" spans="2:2">
      <c r="B33" t="s">
        <v>95</v>
      </c>
    </row>
    <row r="34" spans="2:2">
      <c r="B34" t="s">
        <v>96</v>
      </c>
    </row>
    <row r="36" spans="2:2">
      <c r="B36" t="s">
        <v>97</v>
      </c>
    </row>
    <row r="37" spans="2:2">
      <c r="B37" t="s">
        <v>98</v>
      </c>
    </row>
    <row r="38" spans="2:2">
      <c r="B38" t="s">
        <v>99</v>
      </c>
    </row>
    <row r="39" spans="2:2">
      <c r="B39" t="s">
        <v>100</v>
      </c>
    </row>
    <row r="40" spans="2:2">
      <c r="B40" t="s">
        <v>101</v>
      </c>
    </row>
    <row r="41" spans="2:2">
      <c r="B41" t="s">
        <v>102</v>
      </c>
    </row>
    <row r="43" spans="2:2">
      <c r="B43" t="s">
        <v>103</v>
      </c>
    </row>
    <row r="44" spans="2:2">
      <c r="B44" t="s">
        <v>104</v>
      </c>
    </row>
    <row r="45" spans="2:2">
      <c r="B45" t="s">
        <v>105</v>
      </c>
    </row>
    <row r="46" spans="2:2">
      <c r="B46" t="s">
        <v>106</v>
      </c>
    </row>
    <row r="47" spans="2:2">
      <c r="B47" t="s">
        <v>107</v>
      </c>
    </row>
    <row r="48" spans="2:2">
      <c r="B48" t="s">
        <v>108</v>
      </c>
    </row>
    <row r="49" spans="2:2">
      <c r="B49" t="s">
        <v>109</v>
      </c>
    </row>
    <row r="50" spans="2:2">
      <c r="B50" t="s">
        <v>110</v>
      </c>
    </row>
    <row r="51" spans="2:2">
      <c r="B51" t="s">
        <v>111</v>
      </c>
    </row>
    <row r="52" spans="2:2">
      <c r="B52" t="s">
        <v>112</v>
      </c>
    </row>
    <row r="53" spans="2:2">
      <c r="B53" t="s">
        <v>113</v>
      </c>
    </row>
    <row r="54" spans="2:2">
      <c r="B54" t="s">
        <v>114</v>
      </c>
    </row>
    <row r="55" spans="2:2">
      <c r="B55" t="s">
        <v>115</v>
      </c>
    </row>
    <row r="56" spans="2:2">
      <c r="B56" t="s">
        <v>116</v>
      </c>
    </row>
    <row r="57" spans="2:2">
      <c r="B57" t="s">
        <v>117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9" tint="0.59999389629810485"/>
    <pageSetUpPr fitToPage="1"/>
  </sheetPr>
  <dimension ref="B1:F55"/>
  <sheetViews>
    <sheetView showGridLines="0" tabSelected="1" zoomScale="85" zoomScaleNormal="85" workbookViewId="0">
      <pane ySplit="1" topLeftCell="A2" activePane="bottomLeft" state="frozen"/>
      <selection pane="bottomLeft" activeCell="E3" sqref="E3:F3"/>
    </sheetView>
  </sheetViews>
  <sheetFormatPr baseColWidth="10" defaultColWidth="11.44140625" defaultRowHeight="15"/>
  <cols>
    <col min="1" max="3" width="3.6640625" style="2" customWidth="1"/>
    <col min="4" max="4" width="40.88671875" style="2" customWidth="1"/>
    <col min="5" max="5" width="20.6640625" style="2" customWidth="1"/>
    <col min="6" max="6" width="52" style="2" customWidth="1"/>
    <col min="7" max="16384" width="11.44140625" style="2"/>
  </cols>
  <sheetData>
    <row r="1" spans="2:6" ht="61.5" customHeight="1">
      <c r="B1" s="16" t="s">
        <v>124</v>
      </c>
      <c r="C1" s="16"/>
      <c r="D1" s="16"/>
      <c r="E1" s="16"/>
      <c r="F1" s="16"/>
    </row>
    <row r="2" spans="2:6" ht="24.9" customHeight="1">
      <c r="B2" s="82" t="s">
        <v>58</v>
      </c>
      <c r="C2" s="83"/>
      <c r="D2" s="83"/>
      <c r="E2" s="93"/>
      <c r="F2" s="94"/>
    </row>
    <row r="3" spans="2:6" ht="24.9" customHeight="1">
      <c r="B3" s="82" t="s">
        <v>55</v>
      </c>
      <c r="C3" s="83"/>
      <c r="D3" s="83"/>
      <c r="E3" s="107"/>
      <c r="F3" s="108"/>
    </row>
    <row r="4" spans="2:6" ht="24.9" customHeight="1">
      <c r="B4" s="82" t="s">
        <v>56</v>
      </c>
      <c r="C4" s="83"/>
      <c r="D4" s="83"/>
      <c r="E4" s="109"/>
      <c r="F4" s="110"/>
    </row>
    <row r="5" spans="2:6" ht="24.9" customHeight="1">
      <c r="B5" s="82" t="s">
        <v>122</v>
      </c>
      <c r="C5" s="83"/>
      <c r="D5" s="83"/>
      <c r="E5" s="111"/>
      <c r="F5" s="110"/>
    </row>
    <row r="6" spans="2:6" ht="24.9" customHeight="1">
      <c r="B6" s="82" t="s">
        <v>123</v>
      </c>
      <c r="C6" s="83"/>
      <c r="D6" s="83"/>
      <c r="E6" s="111"/>
      <c r="F6" s="110"/>
    </row>
    <row r="7" spans="2:6" ht="24.9" customHeight="1">
      <c r="B7" s="82" t="s">
        <v>57</v>
      </c>
      <c r="C7" s="83"/>
      <c r="D7" s="83"/>
      <c r="E7" s="109"/>
      <c r="F7" s="110"/>
    </row>
    <row r="8" spans="2:6" s="4" customFormat="1" ht="24.9" customHeight="1">
      <c r="B8" s="82" t="s">
        <v>72</v>
      </c>
      <c r="C8" s="83"/>
      <c r="D8" s="83"/>
      <c r="E8" s="109"/>
      <c r="F8" s="110"/>
    </row>
    <row r="9" spans="2:6" s="4" customFormat="1" ht="24.9" customHeight="1">
      <c r="B9" s="82" t="s">
        <v>53</v>
      </c>
      <c r="C9" s="83"/>
      <c r="D9" s="83"/>
      <c r="E9" s="109"/>
      <c r="F9" s="110"/>
    </row>
    <row r="10" spans="2:6" s="4" customFormat="1" ht="24.9" customHeight="1">
      <c r="B10" s="82" t="s">
        <v>54</v>
      </c>
      <c r="C10" s="83"/>
      <c r="D10" s="83"/>
      <c r="E10" s="109"/>
      <c r="F10" s="110"/>
    </row>
    <row r="11" spans="2:6" ht="9.9" customHeight="1">
      <c r="B11" s="112"/>
      <c r="C11" s="112"/>
      <c r="D11" s="112"/>
      <c r="E11" s="112"/>
      <c r="F11" s="112"/>
    </row>
    <row r="12" spans="2:6" s="4" customFormat="1" ht="24.9" customHeight="1">
      <c r="B12" s="84" t="s">
        <v>35</v>
      </c>
      <c r="C12" s="84"/>
      <c r="D12" s="84"/>
      <c r="E12" s="84"/>
      <c r="F12" s="84"/>
    </row>
    <row r="13" spans="2:6" s="4" customFormat="1" ht="24.9" customHeight="1">
      <c r="B13" s="85" t="s">
        <v>46</v>
      </c>
      <c r="C13" s="86"/>
      <c r="D13" s="87"/>
      <c r="E13" s="90"/>
      <c r="F13" s="91"/>
    </row>
    <row r="14" spans="2:6" s="4" customFormat="1" ht="24.9" customHeight="1">
      <c r="B14" s="85" t="s">
        <v>32</v>
      </c>
      <c r="C14" s="86"/>
      <c r="D14" s="87"/>
      <c r="E14" s="90"/>
      <c r="F14" s="91"/>
    </row>
    <row r="15" spans="2:6" s="4" customFormat="1" ht="24.9" customHeight="1">
      <c r="B15" s="85" t="s">
        <v>33</v>
      </c>
      <c r="C15" s="86"/>
      <c r="D15" s="87"/>
      <c r="E15" s="88"/>
      <c r="F15" s="89"/>
    </row>
    <row r="16" spans="2:6" s="4" customFormat="1" ht="24.9" customHeight="1">
      <c r="B16" s="85" t="s">
        <v>34</v>
      </c>
      <c r="C16" s="86"/>
      <c r="D16" s="87"/>
      <c r="E16" s="88"/>
      <c r="F16" s="89"/>
    </row>
    <row r="17" spans="2:6" ht="9.9" customHeight="1"/>
    <row r="18" spans="2:6" ht="31.5" customHeight="1">
      <c r="B18" s="103" t="s">
        <v>20</v>
      </c>
      <c r="C18" s="104"/>
      <c r="D18" s="104"/>
      <c r="E18" s="96"/>
      <c r="F18" s="97"/>
    </row>
    <row r="19" spans="2:6" ht="20.25" customHeight="1">
      <c r="C19" s="82" t="s">
        <v>9</v>
      </c>
      <c r="D19" s="83"/>
      <c r="E19" s="58">
        <v>0</v>
      </c>
      <c r="F19" s="92" t="s">
        <v>31</v>
      </c>
    </row>
    <row r="20" spans="2:6" ht="20.25" customHeight="1">
      <c r="C20" s="85" t="s">
        <v>39</v>
      </c>
      <c r="D20" s="87"/>
      <c r="E20" s="58">
        <v>0</v>
      </c>
      <c r="F20" s="92"/>
    </row>
    <row r="21" spans="2:6" ht="20.25" customHeight="1">
      <c r="C21" s="85" t="s">
        <v>121</v>
      </c>
      <c r="D21" s="87"/>
      <c r="E21" s="58">
        <v>0</v>
      </c>
      <c r="F21" s="92"/>
    </row>
    <row r="22" spans="2:6" ht="20.25" customHeight="1">
      <c r="C22" s="85" t="s">
        <v>38</v>
      </c>
      <c r="D22" s="87"/>
      <c r="E22" s="58">
        <v>0</v>
      </c>
      <c r="F22" s="92"/>
    </row>
    <row r="23" spans="2:6" ht="20.25" customHeight="1">
      <c r="C23" s="85" t="s">
        <v>40</v>
      </c>
      <c r="D23" s="87"/>
      <c r="E23" s="58">
        <v>0</v>
      </c>
      <c r="F23" s="92"/>
    </row>
    <row r="24" spans="2:6" ht="20.25" customHeight="1">
      <c r="B24" s="6"/>
      <c r="C24" s="82" t="s">
        <v>7</v>
      </c>
      <c r="D24" s="83"/>
      <c r="E24" s="21">
        <f>' Teiln.-Liste Bl. 3'!E106</f>
        <v>0</v>
      </c>
      <c r="F24" s="29" t="s">
        <v>37</v>
      </c>
    </row>
    <row r="25" spans="2:6" ht="20.25" customHeight="1">
      <c r="C25" s="100" t="s">
        <v>6</v>
      </c>
      <c r="D25" s="101"/>
      <c r="E25" s="22">
        <f>E24*(E19+E20+E21+E22+E23)</f>
        <v>0</v>
      </c>
      <c r="F25" s="30"/>
    </row>
    <row r="26" spans="2:6" ht="9.9" customHeight="1">
      <c r="F26" s="30"/>
    </row>
    <row r="27" spans="2:6" ht="20.25" customHeight="1">
      <c r="C27" s="82" t="s">
        <v>1</v>
      </c>
      <c r="D27" s="83"/>
      <c r="E27" s="18">
        <f>'Einn.-Ausg.-Aufstellung Bl. 2'!D39</f>
        <v>0</v>
      </c>
      <c r="F27" s="29" t="s">
        <v>36</v>
      </c>
    </row>
    <row r="28" spans="2:6" ht="9.9" customHeight="1" thickBot="1">
      <c r="F28" s="31"/>
    </row>
    <row r="29" spans="2:6" ht="20.25" customHeight="1" thickBot="1">
      <c r="B29" s="1" t="s">
        <v>18</v>
      </c>
      <c r="E29" s="19">
        <f>E25+E27</f>
        <v>0</v>
      </c>
      <c r="F29" s="31"/>
    </row>
    <row r="30" spans="2:6" ht="21" customHeight="1">
      <c r="F30" s="31"/>
    </row>
    <row r="31" spans="2:6" ht="31.5" customHeight="1">
      <c r="B31" s="103" t="s">
        <v>21</v>
      </c>
      <c r="C31" s="104"/>
      <c r="D31" s="104"/>
      <c r="E31" s="8"/>
      <c r="F31" s="32"/>
    </row>
    <row r="32" spans="2:6" ht="20.25" customHeight="1">
      <c r="C32" s="82" t="s">
        <v>49</v>
      </c>
      <c r="D32" s="83"/>
      <c r="E32" s="59">
        <v>0</v>
      </c>
      <c r="F32" s="29"/>
    </row>
    <row r="33" spans="2:6" ht="20.25" customHeight="1">
      <c r="B33" s="6"/>
      <c r="C33" s="82" t="s">
        <v>47</v>
      </c>
      <c r="D33" s="83"/>
      <c r="E33" s="60">
        <v>0</v>
      </c>
      <c r="F33" s="29"/>
    </row>
    <row r="34" spans="2:6" ht="20.25" customHeight="1">
      <c r="B34" s="1"/>
      <c r="C34" s="82" t="s">
        <v>48</v>
      </c>
      <c r="D34" s="83"/>
      <c r="E34" s="26">
        <f>E32*E33</f>
        <v>0</v>
      </c>
      <c r="F34" s="29"/>
    </row>
    <row r="35" spans="2:6" ht="9.9" customHeight="1">
      <c r="F35" s="29"/>
    </row>
    <row r="36" spans="2:6" ht="20.25" customHeight="1">
      <c r="B36" s="1"/>
      <c r="C36" s="82" t="s">
        <v>8</v>
      </c>
      <c r="D36" s="83"/>
      <c r="E36" s="18">
        <f>'Einn.-Ausg.-Aufstellung Bl. 2'!D63</f>
        <v>0</v>
      </c>
      <c r="F36" s="29" t="s">
        <v>50</v>
      </c>
    </row>
    <row r="37" spans="2:6" ht="9.9" customHeight="1">
      <c r="E37" s="27"/>
      <c r="F37" s="29"/>
    </row>
    <row r="38" spans="2:6" ht="20.25" customHeight="1">
      <c r="C38" s="82" t="s">
        <v>11</v>
      </c>
      <c r="D38" s="83"/>
      <c r="E38" s="18">
        <f>'Einn.-Ausg.-Aufstellung Bl. 2'!D74</f>
        <v>0</v>
      </c>
      <c r="F38" s="29" t="s">
        <v>51</v>
      </c>
    </row>
    <row r="39" spans="2:6" ht="9.9" customHeight="1" thickBot="1">
      <c r="F39" s="31"/>
    </row>
    <row r="40" spans="2:6" ht="20.25" customHeight="1" thickBot="1">
      <c r="B40" s="103" t="s">
        <v>19</v>
      </c>
      <c r="C40" s="104"/>
      <c r="D40" s="104"/>
      <c r="E40" s="19">
        <f>E34+E36+E38</f>
        <v>0</v>
      </c>
      <c r="F40" s="31"/>
    </row>
    <row r="41" spans="2:6" ht="24.9" customHeight="1">
      <c r="F41" s="31"/>
    </row>
    <row r="42" spans="2:6" ht="20.25" customHeight="1">
      <c r="B42" s="103" t="s">
        <v>0</v>
      </c>
      <c r="C42" s="104"/>
      <c r="D42" s="104"/>
      <c r="E42" s="5"/>
      <c r="F42" s="29"/>
    </row>
    <row r="43" spans="2:6" ht="20.25" customHeight="1">
      <c r="C43" s="98" t="str">
        <f>IF(E43=0,"","Überweisung an DKyuB")</f>
        <v/>
      </c>
      <c r="D43" s="99"/>
      <c r="E43" s="28">
        <f>VALUE(IF($E$29&gt;$E$40,$E$29-$E$40,0))</f>
        <v>0</v>
      </c>
      <c r="F43" s="29" t="str">
        <f>IF(E43=0,"","5545")</f>
        <v/>
      </c>
    </row>
    <row r="44" spans="2:6" ht="9.9" customHeight="1">
      <c r="E44" s="27"/>
      <c r="F44" s="29"/>
    </row>
    <row r="45" spans="2:6" ht="20.25" customHeight="1">
      <c r="C45" s="98" t="str">
        <f>IF(E45=0,"","Erstattung vom DKyuB")</f>
        <v/>
      </c>
      <c r="D45" s="99"/>
      <c r="E45" s="28">
        <f>VALUE(IF($E$29&lt;$E$40,$E$40-$E$29,0))</f>
        <v>0</v>
      </c>
      <c r="F45" s="29"/>
    </row>
    <row r="46" spans="2:6" ht="9" customHeight="1">
      <c r="F46" s="29"/>
    </row>
    <row r="47" spans="2:6" ht="33" customHeight="1">
      <c r="B47" s="105"/>
      <c r="C47" s="105"/>
      <c r="D47" s="105"/>
      <c r="E47" s="105"/>
      <c r="F47" s="105"/>
    </row>
    <row r="48" spans="2:6" s="3" customFormat="1" ht="10.199999999999999">
      <c r="B48" s="102" t="s">
        <v>10</v>
      </c>
      <c r="C48" s="102"/>
      <c r="D48" s="102"/>
      <c r="E48" s="102"/>
      <c r="F48" s="102"/>
    </row>
    <row r="49" spans="2:6" s="3" customFormat="1" ht="6" customHeight="1">
      <c r="B49" s="7"/>
      <c r="C49" s="7"/>
      <c r="D49" s="7"/>
      <c r="E49" s="7"/>
      <c r="F49" s="7"/>
    </row>
    <row r="50" spans="2:6" ht="63" customHeight="1">
      <c r="B50" s="95" t="str">
        <f>IF(E43=0,"","Überweisung an: 
Deutscher Kyudo Bund e.V.
DE38830654080005413320
GENODEF1SLR
VR-Bank Altenburger Land eG")</f>
        <v/>
      </c>
      <c r="C50" s="95"/>
      <c r="D50" s="95"/>
      <c r="E50" s="95"/>
      <c r="F50" s="95"/>
    </row>
    <row r="51" spans="2:6">
      <c r="B51" s="13" t="s">
        <v>59</v>
      </c>
      <c r="C51" s="13"/>
      <c r="D51" s="13"/>
      <c r="E51" s="13" t="s">
        <v>64</v>
      </c>
      <c r="F51" s="13"/>
    </row>
    <row r="52" spans="2:6" s="4" customFormat="1">
      <c r="B52" s="33" t="s">
        <v>60</v>
      </c>
      <c r="E52" s="13" t="s">
        <v>61</v>
      </c>
    </row>
    <row r="53" spans="2:6">
      <c r="E53" s="13" t="s">
        <v>62</v>
      </c>
    </row>
    <row r="54" spans="2:6">
      <c r="E54" s="13" t="s">
        <v>63</v>
      </c>
    </row>
    <row r="55" spans="2:6">
      <c r="B55" s="61"/>
      <c r="C55" s="106" t="s">
        <v>71</v>
      </c>
      <c r="D55" s="106"/>
      <c r="E55" s="106"/>
      <c r="F55" s="9" t="s">
        <v>52</v>
      </c>
    </row>
  </sheetData>
  <sheetProtection sheet="1" selectLockedCells="1"/>
  <protectedRanges>
    <protectedRange password="C332" sqref="B1 B11 F12 E13:F16 E32:E33 B47:F47 E19:E25 E2:F10" name="Bereich1"/>
  </protectedRanges>
  <mergeCells count="53">
    <mergeCell ref="B4:D4"/>
    <mergeCell ref="B6:D6"/>
    <mergeCell ref="E16:F16"/>
    <mergeCell ref="B16:D16"/>
    <mergeCell ref="B13:D13"/>
    <mergeCell ref="B10:D10"/>
    <mergeCell ref="E10:F10"/>
    <mergeCell ref="B5:D5"/>
    <mergeCell ref="E5:F5"/>
    <mergeCell ref="C55:E55"/>
    <mergeCell ref="E3:F3"/>
    <mergeCell ref="E8:F8"/>
    <mergeCell ref="B7:D7"/>
    <mergeCell ref="E4:F4"/>
    <mergeCell ref="E6:F6"/>
    <mergeCell ref="E7:F7"/>
    <mergeCell ref="B3:D3"/>
    <mergeCell ref="B18:D18"/>
    <mergeCell ref="B31:D31"/>
    <mergeCell ref="C32:D32"/>
    <mergeCell ref="C33:D33"/>
    <mergeCell ref="B11:F11"/>
    <mergeCell ref="E14:F14"/>
    <mergeCell ref="B9:D9"/>
    <mergeCell ref="E9:F9"/>
    <mergeCell ref="B2:D2"/>
    <mergeCell ref="E2:F2"/>
    <mergeCell ref="B50:F50"/>
    <mergeCell ref="E18:F18"/>
    <mergeCell ref="B8:D8"/>
    <mergeCell ref="C19:D19"/>
    <mergeCell ref="C24:D24"/>
    <mergeCell ref="C43:D43"/>
    <mergeCell ref="C25:D25"/>
    <mergeCell ref="C27:D27"/>
    <mergeCell ref="B48:F48"/>
    <mergeCell ref="C45:D45"/>
    <mergeCell ref="B40:D40"/>
    <mergeCell ref="B42:D42"/>
    <mergeCell ref="C34:D34"/>
    <mergeCell ref="B47:F47"/>
    <mergeCell ref="C36:D36"/>
    <mergeCell ref="C38:D38"/>
    <mergeCell ref="B12:F12"/>
    <mergeCell ref="B15:D15"/>
    <mergeCell ref="E15:F15"/>
    <mergeCell ref="E13:F13"/>
    <mergeCell ref="B14:D14"/>
    <mergeCell ref="C21:D21"/>
    <mergeCell ref="F19:F23"/>
    <mergeCell ref="C23:D23"/>
    <mergeCell ref="C20:D20"/>
    <mergeCell ref="C22:D22"/>
  </mergeCells>
  <phoneticPr fontId="1" type="noConversion"/>
  <conditionalFormatting sqref="E43">
    <cfRule type="cellIs" dxfId="3" priority="2" operator="greaterThan">
      <formula>0</formula>
    </cfRule>
    <cfRule type="cellIs" dxfId="2" priority="4" operator="equal">
      <formula>0</formula>
    </cfRule>
  </conditionalFormatting>
  <conditionalFormatting sqref="E45">
    <cfRule type="cellIs" dxfId="1" priority="1" operator="greaterThan">
      <formula>0</formula>
    </cfRule>
    <cfRule type="cellIs" dxfId="0" priority="3" operator="equal">
      <formula>0</formula>
    </cfRule>
  </conditionalFormatting>
  <dataValidations count="1">
    <dataValidation type="date" allowBlank="1" showInputMessage="1" showErrorMessage="1" sqref="E5:F6" xr:uid="{D20CD46D-F8B9-4350-AEA2-36727D4D175D}">
      <formula1>45292</formula1>
      <formula2>45657</formula2>
    </dataValidation>
  </dataValidations>
  <hyperlinks>
    <hyperlink ref="B52" r:id="rId1" xr:uid="{B19406E6-1776-4C7F-ADF6-6AC50FD8D6FF}"/>
  </hyperlinks>
  <printOptions horizontalCentered="1"/>
  <pageMargins left="0.39370078740157483" right="0" top="0.19685039370078741" bottom="0" header="0" footer="0"/>
  <pageSetup paperSize="9" scale="75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9" tint="0.59999389629810485"/>
    <outlinePr summaryBelow="0"/>
  </sheetPr>
  <dimension ref="A1:F74"/>
  <sheetViews>
    <sheetView showGridLines="0" zoomScaleNormal="100" workbookViewId="0">
      <pane ySplit="2" topLeftCell="A43" activePane="bottomLeft" state="frozen"/>
      <selection pane="bottomLeft" activeCell="B67" sqref="B67"/>
    </sheetView>
  </sheetViews>
  <sheetFormatPr baseColWidth="10" defaultColWidth="11.44140625" defaultRowHeight="13.8" outlineLevelRow="1"/>
  <cols>
    <col min="1" max="1" width="3.6640625" style="34" customWidth="1"/>
    <col min="2" max="2" width="10.6640625" style="42" customWidth="1"/>
    <col min="3" max="3" width="66.33203125" style="34" customWidth="1"/>
    <col min="4" max="4" width="14.6640625" style="35" customWidth="1"/>
    <col min="5" max="16384" width="11.44140625" style="34"/>
  </cols>
  <sheetData>
    <row r="1" spans="1:6" s="2" customFormat="1" ht="72" customHeight="1">
      <c r="A1" s="6"/>
      <c r="C1" s="115" t="s">
        <v>126</v>
      </c>
      <c r="D1" s="115"/>
      <c r="E1" s="16"/>
      <c r="F1" s="16"/>
    </row>
    <row r="2" spans="1:6" ht="15">
      <c r="B2" s="117" t="str">
        <f>IF(' Allg. Angaben, Berechng. Bl. 1'!E3=0,"",CONCATENATE(' Allg. Angaben, Berechng. Bl. 1'!E3,", ",' Allg. Angaben, Berechng. Bl. 1'!E4,", ",' Allg. Angaben, Berechng. Bl. 1'!E6))</f>
        <v/>
      </c>
      <c r="C2" s="117"/>
    </row>
    <row r="3" spans="1:6">
      <c r="B3" s="36"/>
      <c r="D3" s="37" t="s">
        <v>16</v>
      </c>
    </row>
    <row r="4" spans="1:6" s="36" customFormat="1">
      <c r="B4" s="114" t="s">
        <v>12</v>
      </c>
      <c r="C4" s="114"/>
      <c r="D4" s="114"/>
    </row>
    <row r="5" spans="1:6">
      <c r="B5" s="38" t="s">
        <v>14</v>
      </c>
      <c r="C5" s="119" t="s">
        <v>65</v>
      </c>
      <c r="D5" s="119"/>
    </row>
    <row r="6" spans="1:6">
      <c r="B6" s="40">
        <v>1</v>
      </c>
      <c r="C6" s="113"/>
      <c r="D6" s="113"/>
    </row>
    <row r="7" spans="1:6">
      <c r="B7" s="40">
        <v>2</v>
      </c>
      <c r="C7" s="113"/>
      <c r="D7" s="113"/>
    </row>
    <row r="8" spans="1:6">
      <c r="B8" s="40">
        <v>3</v>
      </c>
      <c r="C8" s="113"/>
      <c r="D8" s="113"/>
    </row>
    <row r="9" spans="1:6" collapsed="1">
      <c r="B9" s="40">
        <v>4</v>
      </c>
      <c r="C9" s="113"/>
      <c r="D9" s="113"/>
    </row>
    <row r="10" spans="1:6" hidden="1" outlineLevel="1">
      <c r="B10" s="40">
        <v>5</v>
      </c>
      <c r="C10" s="113"/>
      <c r="D10" s="113"/>
    </row>
    <row r="11" spans="1:6" hidden="1" outlineLevel="1">
      <c r="B11" s="40">
        <v>6</v>
      </c>
      <c r="C11" s="113"/>
      <c r="D11" s="113"/>
    </row>
    <row r="12" spans="1:6" hidden="1" outlineLevel="1">
      <c r="B12" s="40">
        <v>7</v>
      </c>
      <c r="C12" s="113"/>
      <c r="D12" s="113"/>
    </row>
    <row r="13" spans="1:6" hidden="1" outlineLevel="1">
      <c r="B13" s="40">
        <v>8</v>
      </c>
      <c r="C13" s="113"/>
      <c r="D13" s="113"/>
    </row>
    <row r="14" spans="1:6" hidden="1" outlineLevel="1">
      <c r="B14" s="40">
        <v>9</v>
      </c>
      <c r="C14" s="113"/>
      <c r="D14" s="113"/>
    </row>
    <row r="15" spans="1:6" hidden="1" outlineLevel="1">
      <c r="B15" s="40">
        <v>10</v>
      </c>
      <c r="C15" s="113"/>
      <c r="D15" s="113"/>
    </row>
    <row r="16" spans="1:6" ht="9.9" customHeight="1">
      <c r="B16" s="36"/>
    </row>
    <row r="17" spans="2:4">
      <c r="B17" s="120" t="s">
        <v>15</v>
      </c>
      <c r="C17" s="120"/>
      <c r="D17" s="120"/>
    </row>
    <row r="18" spans="2:4" s="36" customFormat="1">
      <c r="B18" s="38" t="s">
        <v>3</v>
      </c>
      <c r="C18" s="43" t="s">
        <v>67</v>
      </c>
      <c r="D18" s="39" t="s">
        <v>66</v>
      </c>
    </row>
    <row r="19" spans="2:4">
      <c r="B19" s="67"/>
      <c r="C19" s="66"/>
      <c r="D19" s="68"/>
    </row>
    <row r="20" spans="2:4">
      <c r="B20" s="67"/>
      <c r="C20" s="66"/>
      <c r="D20" s="68"/>
    </row>
    <row r="21" spans="2:4">
      <c r="B21" s="67"/>
      <c r="C21" s="66"/>
      <c r="D21" s="68"/>
    </row>
    <row r="22" spans="2:4">
      <c r="B22" s="67"/>
      <c r="C22" s="66"/>
      <c r="D22" s="68"/>
    </row>
    <row r="23" spans="2:4">
      <c r="B23" s="67"/>
      <c r="C23" s="66"/>
      <c r="D23" s="68"/>
    </row>
    <row r="24" spans="2:4">
      <c r="B24" s="67"/>
      <c r="C24" s="66"/>
      <c r="D24" s="68"/>
    </row>
    <row r="25" spans="2:4">
      <c r="B25" s="67"/>
      <c r="C25" s="66"/>
      <c r="D25" s="68"/>
    </row>
    <row r="26" spans="2:4">
      <c r="B26" s="67"/>
      <c r="C26" s="66"/>
      <c r="D26" s="68"/>
    </row>
    <row r="27" spans="2:4">
      <c r="B27" s="67"/>
      <c r="C27" s="66"/>
      <c r="D27" s="68"/>
    </row>
    <row r="28" spans="2:4" ht="14.4" collapsed="1" thickBot="1">
      <c r="B28" s="67"/>
      <c r="C28" s="66"/>
      <c r="D28" s="68"/>
    </row>
    <row r="29" spans="2:4" hidden="1" outlineLevel="1">
      <c r="B29" s="44"/>
      <c r="C29" s="48"/>
      <c r="D29" s="45"/>
    </row>
    <row r="30" spans="2:4" hidden="1" outlineLevel="1">
      <c r="B30" s="44"/>
      <c r="C30" s="49"/>
      <c r="D30" s="46"/>
    </row>
    <row r="31" spans="2:4" hidden="1" outlineLevel="1">
      <c r="B31" s="44"/>
      <c r="C31" s="49"/>
      <c r="D31" s="46"/>
    </row>
    <row r="32" spans="2:4" hidden="1" outlineLevel="1">
      <c r="B32" s="44"/>
      <c r="C32" s="49"/>
      <c r="D32" s="46"/>
    </row>
    <row r="33" spans="2:4" hidden="1" outlineLevel="1">
      <c r="B33" s="44"/>
      <c r="C33" s="48"/>
      <c r="D33" s="45"/>
    </row>
    <row r="34" spans="2:4" hidden="1" outlineLevel="1">
      <c r="B34" s="44"/>
      <c r="C34" s="49"/>
      <c r="D34" s="46"/>
    </row>
    <row r="35" spans="2:4" hidden="1" outlineLevel="1">
      <c r="B35" s="44"/>
      <c r="C35" s="48"/>
      <c r="D35" s="45"/>
    </row>
    <row r="36" spans="2:4" hidden="1" outlineLevel="1">
      <c r="B36" s="44"/>
      <c r="C36" s="49"/>
      <c r="D36" s="46"/>
    </row>
    <row r="37" spans="2:4" hidden="1" outlineLevel="1">
      <c r="B37" s="44"/>
      <c r="C37" s="49"/>
      <c r="D37" s="46"/>
    </row>
    <row r="38" spans="2:4" ht="14.4" hidden="1" outlineLevel="1" thickBot="1">
      <c r="B38" s="44"/>
      <c r="C38" s="49"/>
      <c r="D38" s="46"/>
    </row>
    <row r="39" spans="2:4" ht="14.4" thickBot="1">
      <c r="B39" s="36"/>
      <c r="C39" s="41" t="s">
        <v>69</v>
      </c>
      <c r="D39" s="47">
        <f>SUM(D35:D38)</f>
        <v>0</v>
      </c>
    </row>
    <row r="40" spans="2:4" ht="9.9" customHeight="1">
      <c r="B40" s="36"/>
    </row>
    <row r="41" spans="2:4">
      <c r="B41" s="116" t="s">
        <v>17</v>
      </c>
      <c r="C41" s="116"/>
      <c r="D41" s="116"/>
    </row>
    <row r="42" spans="2:4" s="36" customFormat="1">
      <c r="B42" s="38" t="s">
        <v>3</v>
      </c>
      <c r="C42" s="43" t="s">
        <v>5</v>
      </c>
      <c r="D42" s="39" t="s">
        <v>66</v>
      </c>
    </row>
    <row r="43" spans="2:4">
      <c r="B43" s="44"/>
      <c r="C43" s="48" t="s">
        <v>125</v>
      </c>
      <c r="D43" s="45"/>
    </row>
    <row r="44" spans="2:4">
      <c r="B44" s="67"/>
      <c r="C44" s="66"/>
      <c r="D44" s="68"/>
    </row>
    <row r="45" spans="2:4">
      <c r="B45" s="67"/>
      <c r="C45" s="66"/>
      <c r="D45" s="68"/>
    </row>
    <row r="46" spans="2:4">
      <c r="B46" s="67"/>
      <c r="C46" s="66"/>
      <c r="D46" s="68"/>
    </row>
    <row r="47" spans="2:4">
      <c r="B47" s="67"/>
      <c r="C47" s="66"/>
      <c r="D47" s="68"/>
    </row>
    <row r="48" spans="2:4">
      <c r="B48" s="67"/>
      <c r="C48" s="66"/>
      <c r="D48" s="68"/>
    </row>
    <row r="49" spans="2:4">
      <c r="B49" s="67"/>
      <c r="C49" s="66"/>
      <c r="D49" s="68"/>
    </row>
    <row r="50" spans="2:4">
      <c r="B50" s="67"/>
      <c r="C50" s="66"/>
      <c r="D50" s="68"/>
    </row>
    <row r="51" spans="2:4">
      <c r="B51" s="67"/>
      <c r="C51" s="66"/>
      <c r="D51" s="68"/>
    </row>
    <row r="52" spans="2:4" ht="14.4" collapsed="1" thickBot="1">
      <c r="B52" s="67"/>
      <c r="C52" s="66"/>
      <c r="D52" s="68"/>
    </row>
    <row r="53" spans="2:4" hidden="1" outlineLevel="1">
      <c r="B53" s="67"/>
      <c r="C53" s="66"/>
      <c r="D53" s="68"/>
    </row>
    <row r="54" spans="2:4" hidden="1" outlineLevel="1">
      <c r="B54" s="67"/>
      <c r="C54" s="66"/>
      <c r="D54" s="68"/>
    </row>
    <row r="55" spans="2:4" hidden="1" outlineLevel="1">
      <c r="B55" s="67"/>
      <c r="C55" s="66"/>
      <c r="D55" s="68"/>
    </row>
    <row r="56" spans="2:4" hidden="1" outlineLevel="1">
      <c r="B56" s="67"/>
      <c r="C56" s="66"/>
      <c r="D56" s="68"/>
    </row>
    <row r="57" spans="2:4" hidden="1" outlineLevel="1">
      <c r="B57" s="67"/>
      <c r="C57" s="66"/>
      <c r="D57" s="68"/>
    </row>
    <row r="58" spans="2:4" hidden="1" outlineLevel="1">
      <c r="B58" s="69"/>
      <c r="C58" s="70"/>
      <c r="D58" s="71"/>
    </row>
    <row r="59" spans="2:4" hidden="1" outlineLevel="1">
      <c r="B59" s="67"/>
      <c r="C59" s="66"/>
      <c r="D59" s="68"/>
    </row>
    <row r="60" spans="2:4" hidden="1" outlineLevel="1">
      <c r="B60" s="67"/>
      <c r="C60" s="66"/>
      <c r="D60" s="68"/>
    </row>
    <row r="61" spans="2:4" hidden="1" outlineLevel="1">
      <c r="B61" s="67"/>
      <c r="C61" s="66"/>
      <c r="D61" s="68"/>
    </row>
    <row r="62" spans="2:4" ht="14.4" hidden="1" outlineLevel="1" thickBot="1">
      <c r="B62" s="67"/>
      <c r="C62" s="66"/>
      <c r="D62" s="68"/>
    </row>
    <row r="63" spans="2:4" ht="14.4" thickBot="1">
      <c r="B63" s="36"/>
      <c r="C63" s="41" t="s">
        <v>68</v>
      </c>
      <c r="D63" s="50">
        <f>SUM(D43:D62)</f>
        <v>0</v>
      </c>
    </row>
    <row r="65" spans="2:4">
      <c r="B65" s="118" t="s">
        <v>2</v>
      </c>
      <c r="C65" s="118"/>
      <c r="D65" s="118"/>
    </row>
    <row r="66" spans="2:4" s="36" customFormat="1">
      <c r="B66" s="38" t="s">
        <v>3</v>
      </c>
      <c r="C66" s="43" t="s">
        <v>70</v>
      </c>
      <c r="D66" s="39" t="s">
        <v>66</v>
      </c>
    </row>
    <row r="67" spans="2:4">
      <c r="B67" s="67"/>
      <c r="C67" s="66"/>
      <c r="D67" s="68"/>
    </row>
    <row r="68" spans="2:4">
      <c r="B68" s="67"/>
      <c r="C68" s="66"/>
      <c r="D68" s="68"/>
    </row>
    <row r="69" spans="2:4" ht="14.4" collapsed="1" thickBot="1">
      <c r="B69" s="67"/>
      <c r="C69" s="66"/>
      <c r="D69" s="68"/>
    </row>
    <row r="70" spans="2:4" hidden="1" outlineLevel="1">
      <c r="B70" s="67"/>
      <c r="C70" s="66"/>
      <c r="D70" s="68"/>
    </row>
    <row r="71" spans="2:4" hidden="1" outlineLevel="1">
      <c r="B71" s="67"/>
      <c r="C71" s="66"/>
      <c r="D71" s="68"/>
    </row>
    <row r="72" spans="2:4" hidden="1" outlineLevel="1">
      <c r="B72" s="67"/>
      <c r="C72" s="66"/>
      <c r="D72" s="68"/>
    </row>
    <row r="73" spans="2:4" ht="14.4" hidden="1" outlineLevel="1" thickBot="1">
      <c r="B73" s="67"/>
      <c r="C73" s="66"/>
      <c r="D73" s="68"/>
    </row>
    <row r="74" spans="2:4" ht="14.4" thickBot="1">
      <c r="B74" s="36"/>
      <c r="C74" s="41" t="s">
        <v>4</v>
      </c>
      <c r="D74" s="50">
        <f>SUM(D67:D73)</f>
        <v>0</v>
      </c>
    </row>
  </sheetData>
  <sheetProtection sheet="1" objects="1" scenarios="1" formatCells="0" formatRows="0" insertRows="0" selectLockedCells="1"/>
  <protectedRanges>
    <protectedRange password="C332" sqref="C1" name="Bereich1"/>
  </protectedRanges>
  <mergeCells count="17">
    <mergeCell ref="B65:D65"/>
    <mergeCell ref="C5:D5"/>
    <mergeCell ref="C10:D10"/>
    <mergeCell ref="C13:D13"/>
    <mergeCell ref="C14:D14"/>
    <mergeCell ref="C15:D15"/>
    <mergeCell ref="B17:D17"/>
    <mergeCell ref="C9:D9"/>
    <mergeCell ref="C11:D11"/>
    <mergeCell ref="C12:D12"/>
    <mergeCell ref="C6:D6"/>
    <mergeCell ref="C7:D7"/>
    <mergeCell ref="C8:D8"/>
    <mergeCell ref="B4:D4"/>
    <mergeCell ref="C1:D1"/>
    <mergeCell ref="B41:D41"/>
    <mergeCell ref="B2:C2"/>
  </mergeCells>
  <phoneticPr fontId="1" type="noConversion"/>
  <pageMargins left="0.78740157480314965" right="0.39370078740157483" top="0.59055118110236227" bottom="0.59055118110236227" header="0" footer="0.39370078740157483"/>
  <pageSetup paperSize="9" orientation="portrait" r:id="rId1"/>
  <headerFooter alignWithMargins="0">
    <oddFooter>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theme="9" tint="0.59999389629810485"/>
    <pageSetUpPr fitToPage="1"/>
  </sheetPr>
  <dimension ref="A1:L106"/>
  <sheetViews>
    <sheetView showGridLines="0" zoomScaleNormal="100" workbookViewId="0">
      <pane ySplit="4" topLeftCell="A5" activePane="bottomLeft" state="frozen"/>
      <selection pane="bottomLeft" activeCell="B6" sqref="B6"/>
    </sheetView>
  </sheetViews>
  <sheetFormatPr baseColWidth="10" defaultColWidth="11.44140625" defaultRowHeight="13.2"/>
  <cols>
    <col min="1" max="1" width="4.88671875" style="12" customWidth="1"/>
    <col min="2" max="2" width="16.5546875" style="56" customWidth="1"/>
    <col min="3" max="4" width="15.33203125" style="56" customWidth="1"/>
    <col min="5" max="5" width="0" style="78" hidden="1" customWidth="1"/>
    <col min="6" max="6" width="11.44140625" style="10"/>
    <col min="7" max="7" width="13.33203125" style="10" customWidth="1"/>
    <col min="8" max="11" width="11.44140625" style="10"/>
    <col min="12" max="12" width="99.88671875" style="10" bestFit="1" customWidth="1"/>
    <col min="13" max="16384" width="11.44140625" style="10"/>
  </cols>
  <sheetData>
    <row r="1" spans="1:12" s="2" customFormat="1" ht="61.5" customHeight="1">
      <c r="A1" s="6"/>
      <c r="B1" s="54"/>
      <c r="C1" s="54"/>
      <c r="D1" s="57" t="s">
        <v>43</v>
      </c>
      <c r="E1" s="76"/>
      <c r="F1" s="16"/>
      <c r="G1" s="16"/>
      <c r="H1" s="16"/>
      <c r="K1" s="117" t="str">
        <f>IF(' Allg. Angaben, Berechng. Bl. 1'!E3=0,"",CONCATENATE(' Allg. Angaben, Berechng. Bl. 1'!E3,", ",' Allg. Angaben, Berechng. Bl. 1'!E4,", ",' Allg. Angaben, Berechng. Bl. 1'!E6))</f>
        <v/>
      </c>
      <c r="L1" s="117"/>
    </row>
    <row r="2" spans="1:12" ht="15">
      <c r="B2" s="55"/>
      <c r="C2" s="55"/>
      <c r="D2" s="55"/>
      <c r="E2" s="77"/>
      <c r="F2" s="4"/>
      <c r="G2" s="4"/>
      <c r="H2" s="4"/>
      <c r="I2" s="4"/>
      <c r="J2" s="4"/>
      <c r="K2" s="4"/>
      <c r="L2" s="4"/>
    </row>
    <row r="4" spans="1:12" s="11" customFormat="1" ht="24">
      <c r="A4" s="14" t="s">
        <v>45</v>
      </c>
      <c r="B4" s="62" t="s">
        <v>13</v>
      </c>
      <c r="C4" s="62" t="s">
        <v>22</v>
      </c>
      <c r="D4" s="62" t="s">
        <v>23</v>
      </c>
      <c r="E4" s="79"/>
      <c r="F4" s="14" t="s">
        <v>24</v>
      </c>
      <c r="G4" s="14" t="s">
        <v>120</v>
      </c>
      <c r="H4" s="14" t="s">
        <v>41</v>
      </c>
      <c r="I4" s="14" t="s">
        <v>42</v>
      </c>
      <c r="J4" s="14" t="s">
        <v>25</v>
      </c>
      <c r="K4" s="14" t="s">
        <v>26</v>
      </c>
      <c r="L4" s="63" t="s">
        <v>27</v>
      </c>
    </row>
    <row r="5" spans="1:12" s="24" customFormat="1" ht="18" customHeight="1">
      <c r="A5" s="23">
        <v>0</v>
      </c>
      <c r="B5" s="64" t="s">
        <v>28</v>
      </c>
      <c r="C5" s="64" t="s">
        <v>29</v>
      </c>
      <c r="D5" s="64" t="s">
        <v>30</v>
      </c>
      <c r="E5" s="80"/>
      <c r="F5" s="20">
        <f>' Allg. Angaben, Berechng. Bl. 1'!E22</f>
        <v>0</v>
      </c>
      <c r="G5" s="20">
        <f>' Allg. Angaben, Berechng. Bl. 1'!E21</f>
        <v>0</v>
      </c>
      <c r="H5" s="20">
        <f>' Allg. Angaben, Berechng. Bl. 1'!E20</f>
        <v>0</v>
      </c>
      <c r="I5" s="20">
        <f>' Allg. Angaben, Berechng. Bl. 1'!E23</f>
        <v>0</v>
      </c>
      <c r="J5" s="20">
        <f>' Allg. Angaben, Berechng. Bl. 1'!E19</f>
        <v>0</v>
      </c>
      <c r="K5" s="20">
        <f>SUM(F5:J5)</f>
        <v>0</v>
      </c>
      <c r="L5" s="64" t="s">
        <v>44</v>
      </c>
    </row>
    <row r="6" spans="1:12" s="24" customFormat="1" ht="18" customHeight="1">
      <c r="A6" s="17">
        <v>1</v>
      </c>
      <c r="B6" s="73"/>
      <c r="C6" s="74"/>
      <c r="D6" s="74"/>
      <c r="E6" s="81">
        <f>IF(B6&gt;0,1,0)</f>
        <v>0</v>
      </c>
      <c r="F6" s="15">
        <f>IF(B6=0,0,$F$5)</f>
        <v>0</v>
      </c>
      <c r="G6" s="15">
        <f>IF(B6=0,0,$G$5)</f>
        <v>0</v>
      </c>
      <c r="H6" s="15">
        <f>IF(B6=0,0,$H$5)</f>
        <v>0</v>
      </c>
      <c r="I6" s="15">
        <f>IF(B6=0,0,$I$5)</f>
        <v>0</v>
      </c>
      <c r="J6" s="15">
        <f>IF(B6=0,0,$J$5)</f>
        <v>0</v>
      </c>
      <c r="K6" s="15">
        <f>IF(B6=0,0,SUM(F6:J6))</f>
        <v>0</v>
      </c>
      <c r="L6" s="65"/>
    </row>
    <row r="7" spans="1:12" s="24" customFormat="1" ht="18" customHeight="1">
      <c r="A7" s="17">
        <v>2</v>
      </c>
      <c r="B7" s="73"/>
      <c r="C7" s="74"/>
      <c r="D7" s="74"/>
      <c r="E7" s="81">
        <f t="shared" ref="E7:E70" si="0">IF(B7&gt;0,1,0)</f>
        <v>0</v>
      </c>
      <c r="F7" s="15">
        <f t="shared" ref="F7:F55" si="1">IF(B7=0,0,$F$5)</f>
        <v>0</v>
      </c>
      <c r="G7" s="15">
        <f t="shared" ref="G7:G55" si="2">IF(B7=0,0,$G$5)</f>
        <v>0</v>
      </c>
      <c r="H7" s="15">
        <f t="shared" ref="H7:H55" si="3">IF(B7=0,0,$H$5)</f>
        <v>0</v>
      </c>
      <c r="I7" s="15">
        <f t="shared" ref="I7:I55" si="4">IF(B7=0,0,$I$5)</f>
        <v>0</v>
      </c>
      <c r="J7" s="15">
        <f t="shared" ref="J7:J55" si="5">IF(B7=0,0,$J$5)</f>
        <v>0</v>
      </c>
      <c r="K7" s="15">
        <f t="shared" ref="K7:K55" si="6">IF(B7=0,0,SUM(F7:J7))</f>
        <v>0</v>
      </c>
      <c r="L7" s="65"/>
    </row>
    <row r="8" spans="1:12" s="24" customFormat="1" ht="18" customHeight="1">
      <c r="A8" s="17">
        <v>3</v>
      </c>
      <c r="B8" s="73"/>
      <c r="C8" s="74"/>
      <c r="D8" s="74"/>
      <c r="E8" s="81">
        <f t="shared" si="0"/>
        <v>0</v>
      </c>
      <c r="F8" s="15">
        <f t="shared" si="1"/>
        <v>0</v>
      </c>
      <c r="G8" s="15">
        <f t="shared" si="2"/>
        <v>0</v>
      </c>
      <c r="H8" s="15">
        <f t="shared" si="3"/>
        <v>0</v>
      </c>
      <c r="I8" s="15">
        <f t="shared" si="4"/>
        <v>0</v>
      </c>
      <c r="J8" s="15">
        <f t="shared" si="5"/>
        <v>0</v>
      </c>
      <c r="K8" s="15">
        <f t="shared" si="6"/>
        <v>0</v>
      </c>
      <c r="L8" s="65"/>
    </row>
    <row r="9" spans="1:12" s="25" customFormat="1" ht="18" customHeight="1">
      <c r="A9" s="17">
        <v>4</v>
      </c>
      <c r="B9" s="74"/>
      <c r="C9" s="74"/>
      <c r="D9" s="74"/>
      <c r="E9" s="81">
        <f t="shared" si="0"/>
        <v>0</v>
      </c>
      <c r="F9" s="15">
        <f t="shared" si="1"/>
        <v>0</v>
      </c>
      <c r="G9" s="15">
        <f t="shared" si="2"/>
        <v>0</v>
      </c>
      <c r="H9" s="15">
        <f t="shared" si="3"/>
        <v>0</v>
      </c>
      <c r="I9" s="15">
        <f t="shared" si="4"/>
        <v>0</v>
      </c>
      <c r="J9" s="15">
        <f t="shared" si="5"/>
        <v>0</v>
      </c>
      <c r="K9" s="15">
        <f t="shared" si="6"/>
        <v>0</v>
      </c>
      <c r="L9" s="65"/>
    </row>
    <row r="10" spans="1:12" s="24" customFormat="1" ht="18" customHeight="1">
      <c r="A10" s="17">
        <v>5</v>
      </c>
      <c r="B10" s="74"/>
      <c r="C10" s="74"/>
      <c r="D10" s="74"/>
      <c r="E10" s="81">
        <f t="shared" si="0"/>
        <v>0</v>
      </c>
      <c r="F10" s="15">
        <f t="shared" si="1"/>
        <v>0</v>
      </c>
      <c r="G10" s="15">
        <f t="shared" si="2"/>
        <v>0</v>
      </c>
      <c r="H10" s="15">
        <f t="shared" si="3"/>
        <v>0</v>
      </c>
      <c r="I10" s="15">
        <f t="shared" si="4"/>
        <v>0</v>
      </c>
      <c r="J10" s="15">
        <f t="shared" si="5"/>
        <v>0</v>
      </c>
      <c r="K10" s="15">
        <f t="shared" si="6"/>
        <v>0</v>
      </c>
      <c r="L10" s="65"/>
    </row>
    <row r="11" spans="1:12" s="24" customFormat="1" ht="18" customHeight="1">
      <c r="A11" s="17">
        <v>6</v>
      </c>
      <c r="B11" s="74"/>
      <c r="C11" s="74"/>
      <c r="D11" s="74"/>
      <c r="E11" s="81">
        <f t="shared" si="0"/>
        <v>0</v>
      </c>
      <c r="F11" s="15">
        <f t="shared" si="1"/>
        <v>0</v>
      </c>
      <c r="G11" s="15">
        <f t="shared" si="2"/>
        <v>0</v>
      </c>
      <c r="H11" s="15">
        <f t="shared" si="3"/>
        <v>0</v>
      </c>
      <c r="I11" s="15">
        <f t="shared" si="4"/>
        <v>0</v>
      </c>
      <c r="J11" s="15">
        <f t="shared" si="5"/>
        <v>0</v>
      </c>
      <c r="K11" s="15">
        <f t="shared" si="6"/>
        <v>0</v>
      </c>
      <c r="L11" s="65"/>
    </row>
    <row r="12" spans="1:12" s="24" customFormat="1" ht="18" customHeight="1">
      <c r="A12" s="17">
        <v>7</v>
      </c>
      <c r="B12" s="74"/>
      <c r="C12" s="74"/>
      <c r="D12" s="74"/>
      <c r="E12" s="81">
        <f t="shared" si="0"/>
        <v>0</v>
      </c>
      <c r="F12" s="15">
        <f t="shared" si="1"/>
        <v>0</v>
      </c>
      <c r="G12" s="15">
        <f t="shared" si="2"/>
        <v>0</v>
      </c>
      <c r="H12" s="15">
        <f t="shared" si="3"/>
        <v>0</v>
      </c>
      <c r="I12" s="15">
        <f t="shared" si="4"/>
        <v>0</v>
      </c>
      <c r="J12" s="15">
        <f t="shared" si="5"/>
        <v>0</v>
      </c>
      <c r="K12" s="15">
        <f t="shared" si="6"/>
        <v>0</v>
      </c>
      <c r="L12" s="65"/>
    </row>
    <row r="13" spans="1:12" s="24" customFormat="1" ht="18" customHeight="1">
      <c r="A13" s="17">
        <v>8</v>
      </c>
      <c r="B13" s="74"/>
      <c r="C13" s="74"/>
      <c r="D13" s="74"/>
      <c r="E13" s="81">
        <f t="shared" si="0"/>
        <v>0</v>
      </c>
      <c r="F13" s="15">
        <f t="shared" si="1"/>
        <v>0</v>
      </c>
      <c r="G13" s="15">
        <f t="shared" si="2"/>
        <v>0</v>
      </c>
      <c r="H13" s="15">
        <f t="shared" si="3"/>
        <v>0</v>
      </c>
      <c r="I13" s="15">
        <f t="shared" si="4"/>
        <v>0</v>
      </c>
      <c r="J13" s="15">
        <f t="shared" si="5"/>
        <v>0</v>
      </c>
      <c r="K13" s="15">
        <f t="shared" si="6"/>
        <v>0</v>
      </c>
      <c r="L13" s="65"/>
    </row>
    <row r="14" spans="1:12" s="24" customFormat="1" ht="18" customHeight="1">
      <c r="A14" s="17">
        <v>9</v>
      </c>
      <c r="B14" s="74"/>
      <c r="C14" s="74"/>
      <c r="D14" s="74"/>
      <c r="E14" s="81">
        <f t="shared" si="0"/>
        <v>0</v>
      </c>
      <c r="F14" s="15">
        <f t="shared" si="1"/>
        <v>0</v>
      </c>
      <c r="G14" s="15">
        <f t="shared" si="2"/>
        <v>0</v>
      </c>
      <c r="H14" s="15">
        <f t="shared" si="3"/>
        <v>0</v>
      </c>
      <c r="I14" s="15">
        <f t="shared" si="4"/>
        <v>0</v>
      </c>
      <c r="J14" s="15">
        <f t="shared" si="5"/>
        <v>0</v>
      </c>
      <c r="K14" s="15">
        <f t="shared" si="6"/>
        <v>0</v>
      </c>
      <c r="L14" s="65"/>
    </row>
    <row r="15" spans="1:12" s="24" customFormat="1" ht="18" customHeight="1">
      <c r="A15" s="17">
        <v>10</v>
      </c>
      <c r="B15" s="74"/>
      <c r="C15" s="74"/>
      <c r="D15" s="74"/>
      <c r="E15" s="81">
        <f t="shared" si="0"/>
        <v>0</v>
      </c>
      <c r="F15" s="15">
        <f t="shared" si="1"/>
        <v>0</v>
      </c>
      <c r="G15" s="15">
        <f t="shared" si="2"/>
        <v>0</v>
      </c>
      <c r="H15" s="15">
        <f t="shared" si="3"/>
        <v>0</v>
      </c>
      <c r="I15" s="15">
        <f t="shared" si="4"/>
        <v>0</v>
      </c>
      <c r="J15" s="15">
        <f t="shared" si="5"/>
        <v>0</v>
      </c>
      <c r="K15" s="15">
        <f t="shared" si="6"/>
        <v>0</v>
      </c>
      <c r="L15" s="65"/>
    </row>
    <row r="16" spans="1:12" s="24" customFormat="1" ht="18" customHeight="1">
      <c r="A16" s="17">
        <v>11</v>
      </c>
      <c r="B16" s="74"/>
      <c r="C16" s="74"/>
      <c r="D16" s="74"/>
      <c r="E16" s="81">
        <f t="shared" si="0"/>
        <v>0</v>
      </c>
      <c r="F16" s="15">
        <f t="shared" si="1"/>
        <v>0</v>
      </c>
      <c r="G16" s="15">
        <f t="shared" si="2"/>
        <v>0</v>
      </c>
      <c r="H16" s="15">
        <f t="shared" si="3"/>
        <v>0</v>
      </c>
      <c r="I16" s="15">
        <f t="shared" si="4"/>
        <v>0</v>
      </c>
      <c r="J16" s="15">
        <f t="shared" si="5"/>
        <v>0</v>
      </c>
      <c r="K16" s="15">
        <f t="shared" si="6"/>
        <v>0</v>
      </c>
      <c r="L16" s="65"/>
    </row>
    <row r="17" spans="1:12" s="24" customFormat="1" ht="18" customHeight="1">
      <c r="A17" s="17">
        <v>12</v>
      </c>
      <c r="B17" s="74"/>
      <c r="C17" s="74"/>
      <c r="D17" s="74"/>
      <c r="E17" s="81">
        <f t="shared" si="0"/>
        <v>0</v>
      </c>
      <c r="F17" s="15">
        <f t="shared" si="1"/>
        <v>0</v>
      </c>
      <c r="G17" s="15">
        <f t="shared" si="2"/>
        <v>0</v>
      </c>
      <c r="H17" s="15">
        <f t="shared" si="3"/>
        <v>0</v>
      </c>
      <c r="I17" s="15">
        <f t="shared" si="4"/>
        <v>0</v>
      </c>
      <c r="J17" s="15">
        <f t="shared" si="5"/>
        <v>0</v>
      </c>
      <c r="K17" s="15">
        <f t="shared" si="6"/>
        <v>0</v>
      </c>
      <c r="L17" s="65"/>
    </row>
    <row r="18" spans="1:12" s="24" customFormat="1" ht="18" customHeight="1">
      <c r="A18" s="17">
        <v>13</v>
      </c>
      <c r="B18" s="74"/>
      <c r="C18" s="74"/>
      <c r="D18" s="74"/>
      <c r="E18" s="81">
        <f t="shared" si="0"/>
        <v>0</v>
      </c>
      <c r="F18" s="15">
        <f t="shared" si="1"/>
        <v>0</v>
      </c>
      <c r="G18" s="15">
        <f t="shared" si="2"/>
        <v>0</v>
      </c>
      <c r="H18" s="15">
        <f t="shared" si="3"/>
        <v>0</v>
      </c>
      <c r="I18" s="15">
        <f t="shared" si="4"/>
        <v>0</v>
      </c>
      <c r="J18" s="15">
        <f t="shared" si="5"/>
        <v>0</v>
      </c>
      <c r="K18" s="15">
        <f t="shared" si="6"/>
        <v>0</v>
      </c>
      <c r="L18" s="65"/>
    </row>
    <row r="19" spans="1:12" s="24" customFormat="1" ht="18" customHeight="1">
      <c r="A19" s="17">
        <v>14</v>
      </c>
      <c r="B19" s="74"/>
      <c r="C19" s="74"/>
      <c r="D19" s="74"/>
      <c r="E19" s="81">
        <f t="shared" si="0"/>
        <v>0</v>
      </c>
      <c r="F19" s="15">
        <f t="shared" si="1"/>
        <v>0</v>
      </c>
      <c r="G19" s="15">
        <f t="shared" si="2"/>
        <v>0</v>
      </c>
      <c r="H19" s="15">
        <f t="shared" si="3"/>
        <v>0</v>
      </c>
      <c r="I19" s="15">
        <f t="shared" si="4"/>
        <v>0</v>
      </c>
      <c r="J19" s="15">
        <f t="shared" si="5"/>
        <v>0</v>
      </c>
      <c r="K19" s="15">
        <f t="shared" si="6"/>
        <v>0</v>
      </c>
      <c r="L19" s="65"/>
    </row>
    <row r="20" spans="1:12" s="24" customFormat="1" ht="18" customHeight="1">
      <c r="A20" s="17">
        <v>15</v>
      </c>
      <c r="B20" s="74"/>
      <c r="C20" s="74"/>
      <c r="D20" s="74"/>
      <c r="E20" s="81">
        <f t="shared" si="0"/>
        <v>0</v>
      </c>
      <c r="F20" s="15">
        <f t="shared" si="1"/>
        <v>0</v>
      </c>
      <c r="G20" s="15">
        <f t="shared" si="2"/>
        <v>0</v>
      </c>
      <c r="H20" s="15">
        <f t="shared" si="3"/>
        <v>0</v>
      </c>
      <c r="I20" s="15">
        <f t="shared" si="4"/>
        <v>0</v>
      </c>
      <c r="J20" s="15">
        <f t="shared" si="5"/>
        <v>0</v>
      </c>
      <c r="K20" s="15">
        <f t="shared" si="6"/>
        <v>0</v>
      </c>
      <c r="L20" s="65"/>
    </row>
    <row r="21" spans="1:12" s="24" customFormat="1" ht="18" customHeight="1">
      <c r="A21" s="17">
        <v>16</v>
      </c>
      <c r="B21" s="74"/>
      <c r="C21" s="74"/>
      <c r="D21" s="74"/>
      <c r="E21" s="81">
        <f t="shared" si="0"/>
        <v>0</v>
      </c>
      <c r="F21" s="15">
        <f t="shared" si="1"/>
        <v>0</v>
      </c>
      <c r="G21" s="15">
        <f t="shared" si="2"/>
        <v>0</v>
      </c>
      <c r="H21" s="15">
        <f t="shared" si="3"/>
        <v>0</v>
      </c>
      <c r="I21" s="15">
        <f t="shared" si="4"/>
        <v>0</v>
      </c>
      <c r="J21" s="15">
        <f t="shared" si="5"/>
        <v>0</v>
      </c>
      <c r="K21" s="15">
        <f t="shared" si="6"/>
        <v>0</v>
      </c>
      <c r="L21" s="65"/>
    </row>
    <row r="22" spans="1:12" s="24" customFormat="1" ht="18" customHeight="1">
      <c r="A22" s="17">
        <v>17</v>
      </c>
      <c r="B22" s="74"/>
      <c r="C22" s="74"/>
      <c r="D22" s="74"/>
      <c r="E22" s="81">
        <f t="shared" si="0"/>
        <v>0</v>
      </c>
      <c r="F22" s="15">
        <f t="shared" si="1"/>
        <v>0</v>
      </c>
      <c r="G22" s="15">
        <f t="shared" si="2"/>
        <v>0</v>
      </c>
      <c r="H22" s="15">
        <f t="shared" si="3"/>
        <v>0</v>
      </c>
      <c r="I22" s="15">
        <f t="shared" si="4"/>
        <v>0</v>
      </c>
      <c r="J22" s="15">
        <f t="shared" si="5"/>
        <v>0</v>
      </c>
      <c r="K22" s="15">
        <f t="shared" si="6"/>
        <v>0</v>
      </c>
      <c r="L22" s="65"/>
    </row>
    <row r="23" spans="1:12" s="24" customFormat="1" ht="18" customHeight="1">
      <c r="A23" s="17">
        <v>18</v>
      </c>
      <c r="B23" s="74"/>
      <c r="C23" s="74"/>
      <c r="D23" s="74"/>
      <c r="E23" s="81">
        <f t="shared" si="0"/>
        <v>0</v>
      </c>
      <c r="F23" s="15">
        <f t="shared" si="1"/>
        <v>0</v>
      </c>
      <c r="G23" s="15">
        <f t="shared" si="2"/>
        <v>0</v>
      </c>
      <c r="H23" s="15">
        <f t="shared" si="3"/>
        <v>0</v>
      </c>
      <c r="I23" s="15">
        <f t="shared" si="4"/>
        <v>0</v>
      </c>
      <c r="J23" s="15">
        <f t="shared" si="5"/>
        <v>0</v>
      </c>
      <c r="K23" s="15">
        <f t="shared" si="6"/>
        <v>0</v>
      </c>
      <c r="L23" s="65"/>
    </row>
    <row r="24" spans="1:12" s="24" customFormat="1" ht="18" customHeight="1">
      <c r="A24" s="17">
        <v>19</v>
      </c>
      <c r="B24" s="74"/>
      <c r="C24" s="74"/>
      <c r="D24" s="74"/>
      <c r="E24" s="81">
        <f t="shared" si="0"/>
        <v>0</v>
      </c>
      <c r="F24" s="15">
        <f t="shared" si="1"/>
        <v>0</v>
      </c>
      <c r="G24" s="15">
        <f t="shared" si="2"/>
        <v>0</v>
      </c>
      <c r="H24" s="15">
        <f t="shared" si="3"/>
        <v>0</v>
      </c>
      <c r="I24" s="15">
        <f t="shared" si="4"/>
        <v>0</v>
      </c>
      <c r="J24" s="15">
        <f t="shared" si="5"/>
        <v>0</v>
      </c>
      <c r="K24" s="15">
        <f t="shared" si="6"/>
        <v>0</v>
      </c>
      <c r="L24" s="65"/>
    </row>
    <row r="25" spans="1:12" s="24" customFormat="1" ht="18" customHeight="1">
      <c r="A25" s="17">
        <v>20</v>
      </c>
      <c r="B25" s="74"/>
      <c r="C25" s="74"/>
      <c r="D25" s="74"/>
      <c r="E25" s="81">
        <f t="shared" si="0"/>
        <v>0</v>
      </c>
      <c r="F25" s="15">
        <f t="shared" si="1"/>
        <v>0</v>
      </c>
      <c r="G25" s="15">
        <f t="shared" si="2"/>
        <v>0</v>
      </c>
      <c r="H25" s="15">
        <f t="shared" si="3"/>
        <v>0</v>
      </c>
      <c r="I25" s="15">
        <f t="shared" si="4"/>
        <v>0</v>
      </c>
      <c r="J25" s="15">
        <f t="shared" si="5"/>
        <v>0</v>
      </c>
      <c r="K25" s="15">
        <f t="shared" si="6"/>
        <v>0</v>
      </c>
      <c r="L25" s="65"/>
    </row>
    <row r="26" spans="1:12" s="24" customFormat="1" ht="18" customHeight="1">
      <c r="A26" s="17">
        <v>21</v>
      </c>
      <c r="B26" s="74"/>
      <c r="C26" s="74"/>
      <c r="D26" s="74"/>
      <c r="E26" s="81">
        <f t="shared" si="0"/>
        <v>0</v>
      </c>
      <c r="F26" s="15">
        <f t="shared" si="1"/>
        <v>0</v>
      </c>
      <c r="G26" s="15">
        <f t="shared" si="2"/>
        <v>0</v>
      </c>
      <c r="H26" s="15">
        <f t="shared" si="3"/>
        <v>0</v>
      </c>
      <c r="I26" s="15">
        <f t="shared" si="4"/>
        <v>0</v>
      </c>
      <c r="J26" s="15">
        <f t="shared" si="5"/>
        <v>0</v>
      </c>
      <c r="K26" s="15">
        <f t="shared" si="6"/>
        <v>0</v>
      </c>
      <c r="L26" s="65"/>
    </row>
    <row r="27" spans="1:12" s="24" customFormat="1" ht="18" customHeight="1">
      <c r="A27" s="17">
        <v>22</v>
      </c>
      <c r="B27" s="74"/>
      <c r="C27" s="74"/>
      <c r="D27" s="74"/>
      <c r="E27" s="81">
        <f t="shared" si="0"/>
        <v>0</v>
      </c>
      <c r="F27" s="15">
        <f t="shared" si="1"/>
        <v>0</v>
      </c>
      <c r="G27" s="15">
        <f t="shared" si="2"/>
        <v>0</v>
      </c>
      <c r="H27" s="15">
        <f t="shared" si="3"/>
        <v>0</v>
      </c>
      <c r="I27" s="15">
        <f t="shared" si="4"/>
        <v>0</v>
      </c>
      <c r="J27" s="15">
        <f t="shared" si="5"/>
        <v>0</v>
      </c>
      <c r="K27" s="15">
        <f t="shared" si="6"/>
        <v>0</v>
      </c>
      <c r="L27" s="65"/>
    </row>
    <row r="28" spans="1:12" s="24" customFormat="1" ht="18" customHeight="1">
      <c r="A28" s="17">
        <v>23</v>
      </c>
      <c r="B28" s="74"/>
      <c r="C28" s="74"/>
      <c r="D28" s="74"/>
      <c r="E28" s="81">
        <f t="shared" si="0"/>
        <v>0</v>
      </c>
      <c r="F28" s="15">
        <f t="shared" si="1"/>
        <v>0</v>
      </c>
      <c r="G28" s="15">
        <f t="shared" si="2"/>
        <v>0</v>
      </c>
      <c r="H28" s="15">
        <f t="shared" si="3"/>
        <v>0</v>
      </c>
      <c r="I28" s="15">
        <f t="shared" si="4"/>
        <v>0</v>
      </c>
      <c r="J28" s="15">
        <f t="shared" si="5"/>
        <v>0</v>
      </c>
      <c r="K28" s="15">
        <f t="shared" si="6"/>
        <v>0</v>
      </c>
      <c r="L28" s="65"/>
    </row>
    <row r="29" spans="1:12" s="24" customFormat="1" ht="18" customHeight="1">
      <c r="A29" s="17">
        <v>24</v>
      </c>
      <c r="B29" s="74"/>
      <c r="C29" s="74"/>
      <c r="D29" s="74"/>
      <c r="E29" s="81">
        <f t="shared" si="0"/>
        <v>0</v>
      </c>
      <c r="F29" s="15">
        <f t="shared" si="1"/>
        <v>0</v>
      </c>
      <c r="G29" s="15">
        <f t="shared" si="2"/>
        <v>0</v>
      </c>
      <c r="H29" s="15">
        <f t="shared" si="3"/>
        <v>0</v>
      </c>
      <c r="I29" s="15">
        <f t="shared" si="4"/>
        <v>0</v>
      </c>
      <c r="J29" s="15">
        <f t="shared" si="5"/>
        <v>0</v>
      </c>
      <c r="K29" s="15">
        <f t="shared" si="6"/>
        <v>0</v>
      </c>
      <c r="L29" s="65"/>
    </row>
    <row r="30" spans="1:12" s="24" customFormat="1" ht="18" customHeight="1">
      <c r="A30" s="17">
        <v>25</v>
      </c>
      <c r="B30" s="74"/>
      <c r="C30" s="74"/>
      <c r="D30" s="74"/>
      <c r="E30" s="81">
        <f t="shared" si="0"/>
        <v>0</v>
      </c>
      <c r="F30" s="15">
        <f t="shared" si="1"/>
        <v>0</v>
      </c>
      <c r="G30" s="15">
        <f t="shared" si="2"/>
        <v>0</v>
      </c>
      <c r="H30" s="15">
        <f t="shared" si="3"/>
        <v>0</v>
      </c>
      <c r="I30" s="15">
        <f t="shared" si="4"/>
        <v>0</v>
      </c>
      <c r="J30" s="15">
        <f t="shared" si="5"/>
        <v>0</v>
      </c>
      <c r="K30" s="15">
        <f t="shared" si="6"/>
        <v>0</v>
      </c>
      <c r="L30" s="65"/>
    </row>
    <row r="31" spans="1:12" s="24" customFormat="1" ht="18" customHeight="1">
      <c r="A31" s="17">
        <v>26</v>
      </c>
      <c r="B31" s="74"/>
      <c r="C31" s="74"/>
      <c r="D31" s="74"/>
      <c r="E31" s="81">
        <f t="shared" si="0"/>
        <v>0</v>
      </c>
      <c r="F31" s="15">
        <f t="shared" si="1"/>
        <v>0</v>
      </c>
      <c r="G31" s="15">
        <f t="shared" si="2"/>
        <v>0</v>
      </c>
      <c r="H31" s="15">
        <f t="shared" si="3"/>
        <v>0</v>
      </c>
      <c r="I31" s="15">
        <f t="shared" si="4"/>
        <v>0</v>
      </c>
      <c r="J31" s="15">
        <f t="shared" si="5"/>
        <v>0</v>
      </c>
      <c r="K31" s="15">
        <f t="shared" si="6"/>
        <v>0</v>
      </c>
      <c r="L31" s="65"/>
    </row>
    <row r="32" spans="1:12" s="24" customFormat="1" ht="18" customHeight="1">
      <c r="A32" s="17">
        <v>27</v>
      </c>
      <c r="B32" s="74"/>
      <c r="C32" s="74"/>
      <c r="D32" s="74"/>
      <c r="E32" s="81">
        <f t="shared" si="0"/>
        <v>0</v>
      </c>
      <c r="F32" s="15">
        <f t="shared" si="1"/>
        <v>0</v>
      </c>
      <c r="G32" s="15">
        <f t="shared" si="2"/>
        <v>0</v>
      </c>
      <c r="H32" s="15">
        <f t="shared" si="3"/>
        <v>0</v>
      </c>
      <c r="I32" s="15">
        <f t="shared" si="4"/>
        <v>0</v>
      </c>
      <c r="J32" s="15">
        <f t="shared" si="5"/>
        <v>0</v>
      </c>
      <c r="K32" s="15">
        <f t="shared" si="6"/>
        <v>0</v>
      </c>
      <c r="L32" s="65"/>
    </row>
    <row r="33" spans="1:12" s="24" customFormat="1" ht="18" customHeight="1">
      <c r="A33" s="17">
        <v>28</v>
      </c>
      <c r="B33" s="74"/>
      <c r="C33" s="74"/>
      <c r="D33" s="74"/>
      <c r="E33" s="81">
        <f t="shared" si="0"/>
        <v>0</v>
      </c>
      <c r="F33" s="15">
        <f t="shared" si="1"/>
        <v>0</v>
      </c>
      <c r="G33" s="15">
        <f t="shared" si="2"/>
        <v>0</v>
      </c>
      <c r="H33" s="15">
        <f t="shared" si="3"/>
        <v>0</v>
      </c>
      <c r="I33" s="15">
        <f t="shared" si="4"/>
        <v>0</v>
      </c>
      <c r="J33" s="15">
        <f t="shared" si="5"/>
        <v>0</v>
      </c>
      <c r="K33" s="15">
        <f t="shared" si="6"/>
        <v>0</v>
      </c>
      <c r="L33" s="65"/>
    </row>
    <row r="34" spans="1:12" s="24" customFormat="1" ht="18" customHeight="1">
      <c r="A34" s="17">
        <v>29</v>
      </c>
      <c r="B34" s="74"/>
      <c r="C34" s="74"/>
      <c r="D34" s="74"/>
      <c r="E34" s="81">
        <f t="shared" si="0"/>
        <v>0</v>
      </c>
      <c r="F34" s="15">
        <f t="shared" si="1"/>
        <v>0</v>
      </c>
      <c r="G34" s="15">
        <f t="shared" si="2"/>
        <v>0</v>
      </c>
      <c r="H34" s="15">
        <f t="shared" si="3"/>
        <v>0</v>
      </c>
      <c r="I34" s="15">
        <f t="shared" si="4"/>
        <v>0</v>
      </c>
      <c r="J34" s="15">
        <f t="shared" si="5"/>
        <v>0</v>
      </c>
      <c r="K34" s="15">
        <f t="shared" si="6"/>
        <v>0</v>
      </c>
      <c r="L34" s="65"/>
    </row>
    <row r="35" spans="1:12" s="24" customFormat="1" ht="18" customHeight="1">
      <c r="A35" s="17">
        <v>30</v>
      </c>
      <c r="B35" s="74"/>
      <c r="C35" s="74"/>
      <c r="D35" s="74"/>
      <c r="E35" s="81">
        <f t="shared" si="0"/>
        <v>0</v>
      </c>
      <c r="F35" s="15">
        <f t="shared" si="1"/>
        <v>0</v>
      </c>
      <c r="G35" s="15">
        <f t="shared" si="2"/>
        <v>0</v>
      </c>
      <c r="H35" s="15">
        <f t="shared" si="3"/>
        <v>0</v>
      </c>
      <c r="I35" s="15">
        <f t="shared" si="4"/>
        <v>0</v>
      </c>
      <c r="J35" s="15">
        <f t="shared" si="5"/>
        <v>0</v>
      </c>
      <c r="K35" s="15">
        <f t="shared" si="6"/>
        <v>0</v>
      </c>
      <c r="L35" s="65"/>
    </row>
    <row r="36" spans="1:12" s="24" customFormat="1" ht="18" customHeight="1">
      <c r="A36" s="17">
        <v>31</v>
      </c>
      <c r="B36" s="74"/>
      <c r="C36" s="74"/>
      <c r="D36" s="74"/>
      <c r="E36" s="81">
        <f t="shared" si="0"/>
        <v>0</v>
      </c>
      <c r="F36" s="15">
        <f t="shared" si="1"/>
        <v>0</v>
      </c>
      <c r="G36" s="15">
        <f t="shared" si="2"/>
        <v>0</v>
      </c>
      <c r="H36" s="15">
        <f t="shared" si="3"/>
        <v>0</v>
      </c>
      <c r="I36" s="15">
        <f t="shared" si="4"/>
        <v>0</v>
      </c>
      <c r="J36" s="15">
        <f t="shared" si="5"/>
        <v>0</v>
      </c>
      <c r="K36" s="15">
        <f t="shared" si="6"/>
        <v>0</v>
      </c>
      <c r="L36" s="65"/>
    </row>
    <row r="37" spans="1:12" s="24" customFormat="1" ht="18" customHeight="1">
      <c r="A37" s="17">
        <v>32</v>
      </c>
      <c r="B37" s="75"/>
      <c r="C37" s="74"/>
      <c r="D37" s="74"/>
      <c r="E37" s="81">
        <f t="shared" si="0"/>
        <v>0</v>
      </c>
      <c r="F37" s="15">
        <f t="shared" si="1"/>
        <v>0</v>
      </c>
      <c r="G37" s="15">
        <f t="shared" si="2"/>
        <v>0</v>
      </c>
      <c r="H37" s="15">
        <f t="shared" si="3"/>
        <v>0</v>
      </c>
      <c r="I37" s="15">
        <f t="shared" si="4"/>
        <v>0</v>
      </c>
      <c r="J37" s="15">
        <f t="shared" si="5"/>
        <v>0</v>
      </c>
      <c r="K37" s="15">
        <f t="shared" si="6"/>
        <v>0</v>
      </c>
      <c r="L37" s="65"/>
    </row>
    <row r="38" spans="1:12" s="24" customFormat="1" ht="18" customHeight="1">
      <c r="A38" s="17">
        <v>33</v>
      </c>
      <c r="B38" s="74"/>
      <c r="C38" s="74"/>
      <c r="D38" s="74"/>
      <c r="E38" s="81">
        <f t="shared" si="0"/>
        <v>0</v>
      </c>
      <c r="F38" s="15">
        <f t="shared" si="1"/>
        <v>0</v>
      </c>
      <c r="G38" s="15">
        <f t="shared" si="2"/>
        <v>0</v>
      </c>
      <c r="H38" s="15">
        <f t="shared" si="3"/>
        <v>0</v>
      </c>
      <c r="I38" s="15">
        <f t="shared" si="4"/>
        <v>0</v>
      </c>
      <c r="J38" s="15">
        <f t="shared" si="5"/>
        <v>0</v>
      </c>
      <c r="K38" s="15">
        <f t="shared" si="6"/>
        <v>0</v>
      </c>
      <c r="L38" s="65"/>
    </row>
    <row r="39" spans="1:12" s="24" customFormat="1" ht="18" customHeight="1">
      <c r="A39" s="17">
        <v>34</v>
      </c>
      <c r="B39" s="74"/>
      <c r="C39" s="74"/>
      <c r="D39" s="74"/>
      <c r="E39" s="81">
        <f t="shared" si="0"/>
        <v>0</v>
      </c>
      <c r="F39" s="15">
        <f t="shared" si="1"/>
        <v>0</v>
      </c>
      <c r="G39" s="15">
        <f t="shared" si="2"/>
        <v>0</v>
      </c>
      <c r="H39" s="15">
        <f t="shared" si="3"/>
        <v>0</v>
      </c>
      <c r="I39" s="15">
        <f t="shared" si="4"/>
        <v>0</v>
      </c>
      <c r="J39" s="15">
        <f t="shared" si="5"/>
        <v>0</v>
      </c>
      <c r="K39" s="15">
        <f t="shared" si="6"/>
        <v>0</v>
      </c>
      <c r="L39" s="65"/>
    </row>
    <row r="40" spans="1:12" s="24" customFormat="1" ht="18" customHeight="1">
      <c r="A40" s="17">
        <v>35</v>
      </c>
      <c r="B40" s="74"/>
      <c r="C40" s="74"/>
      <c r="D40" s="74"/>
      <c r="E40" s="81">
        <f t="shared" si="0"/>
        <v>0</v>
      </c>
      <c r="F40" s="15">
        <f t="shared" si="1"/>
        <v>0</v>
      </c>
      <c r="G40" s="15">
        <f t="shared" si="2"/>
        <v>0</v>
      </c>
      <c r="H40" s="15">
        <f t="shared" si="3"/>
        <v>0</v>
      </c>
      <c r="I40" s="15">
        <f t="shared" si="4"/>
        <v>0</v>
      </c>
      <c r="J40" s="15">
        <f t="shared" si="5"/>
        <v>0</v>
      </c>
      <c r="K40" s="15">
        <f t="shared" si="6"/>
        <v>0</v>
      </c>
      <c r="L40" s="65"/>
    </row>
    <row r="41" spans="1:12" s="24" customFormat="1" ht="18" customHeight="1">
      <c r="A41" s="17">
        <v>36</v>
      </c>
      <c r="B41" s="74"/>
      <c r="C41" s="74"/>
      <c r="D41" s="74"/>
      <c r="E41" s="81">
        <f t="shared" si="0"/>
        <v>0</v>
      </c>
      <c r="F41" s="15">
        <f t="shared" si="1"/>
        <v>0</v>
      </c>
      <c r="G41" s="15">
        <f t="shared" si="2"/>
        <v>0</v>
      </c>
      <c r="H41" s="15">
        <f t="shared" si="3"/>
        <v>0</v>
      </c>
      <c r="I41" s="15">
        <f t="shared" si="4"/>
        <v>0</v>
      </c>
      <c r="J41" s="15">
        <f t="shared" si="5"/>
        <v>0</v>
      </c>
      <c r="K41" s="15">
        <f t="shared" si="6"/>
        <v>0</v>
      </c>
      <c r="L41" s="65"/>
    </row>
    <row r="42" spans="1:12" s="24" customFormat="1" ht="18" customHeight="1">
      <c r="A42" s="17">
        <v>37</v>
      </c>
      <c r="B42" s="74"/>
      <c r="C42" s="74"/>
      <c r="D42" s="74"/>
      <c r="E42" s="81">
        <f t="shared" si="0"/>
        <v>0</v>
      </c>
      <c r="F42" s="15">
        <f t="shared" si="1"/>
        <v>0</v>
      </c>
      <c r="G42" s="15">
        <f t="shared" si="2"/>
        <v>0</v>
      </c>
      <c r="H42" s="15">
        <f t="shared" si="3"/>
        <v>0</v>
      </c>
      <c r="I42" s="15">
        <f t="shared" si="4"/>
        <v>0</v>
      </c>
      <c r="J42" s="15">
        <f t="shared" si="5"/>
        <v>0</v>
      </c>
      <c r="K42" s="15">
        <f t="shared" si="6"/>
        <v>0</v>
      </c>
      <c r="L42" s="65"/>
    </row>
    <row r="43" spans="1:12" s="24" customFormat="1" ht="18" customHeight="1">
      <c r="A43" s="17">
        <v>38</v>
      </c>
      <c r="B43" s="74"/>
      <c r="C43" s="74"/>
      <c r="D43" s="74"/>
      <c r="E43" s="81">
        <f t="shared" si="0"/>
        <v>0</v>
      </c>
      <c r="F43" s="15">
        <f t="shared" si="1"/>
        <v>0</v>
      </c>
      <c r="G43" s="15">
        <f t="shared" si="2"/>
        <v>0</v>
      </c>
      <c r="H43" s="15">
        <f t="shared" si="3"/>
        <v>0</v>
      </c>
      <c r="I43" s="15">
        <f t="shared" si="4"/>
        <v>0</v>
      </c>
      <c r="J43" s="15">
        <f t="shared" si="5"/>
        <v>0</v>
      </c>
      <c r="K43" s="15">
        <f t="shared" si="6"/>
        <v>0</v>
      </c>
      <c r="L43" s="65"/>
    </row>
    <row r="44" spans="1:12" s="24" customFormat="1" ht="18" customHeight="1">
      <c r="A44" s="17">
        <v>39</v>
      </c>
      <c r="B44" s="74"/>
      <c r="C44" s="74"/>
      <c r="D44" s="74"/>
      <c r="E44" s="81">
        <f t="shared" si="0"/>
        <v>0</v>
      </c>
      <c r="F44" s="15">
        <f t="shared" si="1"/>
        <v>0</v>
      </c>
      <c r="G44" s="15">
        <f t="shared" si="2"/>
        <v>0</v>
      </c>
      <c r="H44" s="15">
        <f t="shared" si="3"/>
        <v>0</v>
      </c>
      <c r="I44" s="15">
        <f t="shared" si="4"/>
        <v>0</v>
      </c>
      <c r="J44" s="15">
        <f t="shared" si="5"/>
        <v>0</v>
      </c>
      <c r="K44" s="15">
        <f t="shared" si="6"/>
        <v>0</v>
      </c>
      <c r="L44" s="65"/>
    </row>
    <row r="45" spans="1:12" s="24" customFormat="1" ht="18" customHeight="1">
      <c r="A45" s="17">
        <v>40</v>
      </c>
      <c r="B45" s="74"/>
      <c r="C45" s="74"/>
      <c r="D45" s="74"/>
      <c r="E45" s="81">
        <f t="shared" si="0"/>
        <v>0</v>
      </c>
      <c r="F45" s="15">
        <f t="shared" si="1"/>
        <v>0</v>
      </c>
      <c r="G45" s="15">
        <f t="shared" si="2"/>
        <v>0</v>
      </c>
      <c r="H45" s="15">
        <f t="shared" si="3"/>
        <v>0</v>
      </c>
      <c r="I45" s="15">
        <f t="shared" si="4"/>
        <v>0</v>
      </c>
      <c r="J45" s="15">
        <f t="shared" si="5"/>
        <v>0</v>
      </c>
      <c r="K45" s="15">
        <f t="shared" si="6"/>
        <v>0</v>
      </c>
      <c r="L45" s="65"/>
    </row>
    <row r="46" spans="1:12" s="24" customFormat="1" ht="18" customHeight="1">
      <c r="A46" s="17">
        <v>41</v>
      </c>
      <c r="B46" s="74"/>
      <c r="C46" s="74"/>
      <c r="D46" s="74"/>
      <c r="E46" s="81">
        <f t="shared" si="0"/>
        <v>0</v>
      </c>
      <c r="F46" s="15">
        <f t="shared" si="1"/>
        <v>0</v>
      </c>
      <c r="G46" s="15">
        <f t="shared" si="2"/>
        <v>0</v>
      </c>
      <c r="H46" s="15">
        <f t="shared" si="3"/>
        <v>0</v>
      </c>
      <c r="I46" s="15">
        <f t="shared" si="4"/>
        <v>0</v>
      </c>
      <c r="J46" s="15">
        <f t="shared" si="5"/>
        <v>0</v>
      </c>
      <c r="K46" s="15">
        <f t="shared" si="6"/>
        <v>0</v>
      </c>
      <c r="L46" s="65"/>
    </row>
    <row r="47" spans="1:12" s="24" customFormat="1" ht="18" customHeight="1">
      <c r="A47" s="17">
        <v>42</v>
      </c>
      <c r="B47" s="74"/>
      <c r="C47" s="74"/>
      <c r="D47" s="74"/>
      <c r="E47" s="81">
        <f t="shared" si="0"/>
        <v>0</v>
      </c>
      <c r="F47" s="15">
        <f t="shared" si="1"/>
        <v>0</v>
      </c>
      <c r="G47" s="15">
        <f t="shared" si="2"/>
        <v>0</v>
      </c>
      <c r="H47" s="15">
        <f t="shared" si="3"/>
        <v>0</v>
      </c>
      <c r="I47" s="15">
        <f t="shared" si="4"/>
        <v>0</v>
      </c>
      <c r="J47" s="15">
        <f t="shared" si="5"/>
        <v>0</v>
      </c>
      <c r="K47" s="15">
        <f t="shared" si="6"/>
        <v>0</v>
      </c>
      <c r="L47" s="65"/>
    </row>
    <row r="48" spans="1:12" s="24" customFormat="1" ht="18" customHeight="1">
      <c r="A48" s="17">
        <v>43</v>
      </c>
      <c r="B48" s="74"/>
      <c r="C48" s="74"/>
      <c r="D48" s="74"/>
      <c r="E48" s="81">
        <f t="shared" si="0"/>
        <v>0</v>
      </c>
      <c r="F48" s="15">
        <f t="shared" si="1"/>
        <v>0</v>
      </c>
      <c r="G48" s="15">
        <f t="shared" si="2"/>
        <v>0</v>
      </c>
      <c r="H48" s="15">
        <f t="shared" si="3"/>
        <v>0</v>
      </c>
      <c r="I48" s="15">
        <f t="shared" si="4"/>
        <v>0</v>
      </c>
      <c r="J48" s="15">
        <f t="shared" si="5"/>
        <v>0</v>
      </c>
      <c r="K48" s="15">
        <f t="shared" si="6"/>
        <v>0</v>
      </c>
      <c r="L48" s="65"/>
    </row>
    <row r="49" spans="1:12" s="24" customFormat="1" ht="18" customHeight="1">
      <c r="A49" s="17">
        <v>44</v>
      </c>
      <c r="B49" s="74"/>
      <c r="C49" s="74"/>
      <c r="D49" s="74"/>
      <c r="E49" s="81">
        <f t="shared" si="0"/>
        <v>0</v>
      </c>
      <c r="F49" s="15">
        <f t="shared" si="1"/>
        <v>0</v>
      </c>
      <c r="G49" s="15">
        <f t="shared" si="2"/>
        <v>0</v>
      </c>
      <c r="H49" s="15">
        <f t="shared" si="3"/>
        <v>0</v>
      </c>
      <c r="I49" s="15">
        <f t="shared" si="4"/>
        <v>0</v>
      </c>
      <c r="J49" s="15">
        <f t="shared" si="5"/>
        <v>0</v>
      </c>
      <c r="K49" s="15">
        <f t="shared" si="6"/>
        <v>0</v>
      </c>
      <c r="L49" s="65"/>
    </row>
    <row r="50" spans="1:12" s="24" customFormat="1" ht="18" customHeight="1">
      <c r="A50" s="17">
        <v>45</v>
      </c>
      <c r="B50" s="74"/>
      <c r="C50" s="74"/>
      <c r="D50" s="74"/>
      <c r="E50" s="81">
        <f t="shared" si="0"/>
        <v>0</v>
      </c>
      <c r="F50" s="15">
        <f t="shared" si="1"/>
        <v>0</v>
      </c>
      <c r="G50" s="15">
        <f t="shared" si="2"/>
        <v>0</v>
      </c>
      <c r="H50" s="15">
        <f t="shared" si="3"/>
        <v>0</v>
      </c>
      <c r="I50" s="15">
        <f t="shared" si="4"/>
        <v>0</v>
      </c>
      <c r="J50" s="15">
        <f t="shared" si="5"/>
        <v>0</v>
      </c>
      <c r="K50" s="15">
        <f t="shared" si="6"/>
        <v>0</v>
      </c>
      <c r="L50" s="65"/>
    </row>
    <row r="51" spans="1:12" s="24" customFormat="1" ht="18" customHeight="1">
      <c r="A51" s="17">
        <v>46</v>
      </c>
      <c r="B51" s="74"/>
      <c r="C51" s="74"/>
      <c r="D51" s="74"/>
      <c r="E51" s="81">
        <f t="shared" si="0"/>
        <v>0</v>
      </c>
      <c r="F51" s="15">
        <f t="shared" si="1"/>
        <v>0</v>
      </c>
      <c r="G51" s="15">
        <f t="shared" si="2"/>
        <v>0</v>
      </c>
      <c r="H51" s="15">
        <f t="shared" si="3"/>
        <v>0</v>
      </c>
      <c r="I51" s="15">
        <f t="shared" si="4"/>
        <v>0</v>
      </c>
      <c r="J51" s="15">
        <f t="shared" si="5"/>
        <v>0</v>
      </c>
      <c r="K51" s="15">
        <f t="shared" si="6"/>
        <v>0</v>
      </c>
      <c r="L51" s="65"/>
    </row>
    <row r="52" spans="1:12" s="24" customFormat="1" ht="18" customHeight="1">
      <c r="A52" s="17">
        <v>47</v>
      </c>
      <c r="B52" s="74"/>
      <c r="C52" s="74"/>
      <c r="D52" s="74"/>
      <c r="E52" s="81">
        <f t="shared" si="0"/>
        <v>0</v>
      </c>
      <c r="F52" s="15">
        <f t="shared" si="1"/>
        <v>0</v>
      </c>
      <c r="G52" s="15">
        <f t="shared" si="2"/>
        <v>0</v>
      </c>
      <c r="H52" s="15">
        <f t="shared" si="3"/>
        <v>0</v>
      </c>
      <c r="I52" s="15">
        <f t="shared" si="4"/>
        <v>0</v>
      </c>
      <c r="J52" s="15">
        <f t="shared" si="5"/>
        <v>0</v>
      </c>
      <c r="K52" s="15">
        <f t="shared" si="6"/>
        <v>0</v>
      </c>
      <c r="L52" s="65"/>
    </row>
    <row r="53" spans="1:12" s="24" customFormat="1" ht="18" customHeight="1">
      <c r="A53" s="17">
        <v>48</v>
      </c>
      <c r="B53" s="74"/>
      <c r="C53" s="74"/>
      <c r="D53" s="74"/>
      <c r="E53" s="81">
        <f t="shared" si="0"/>
        <v>0</v>
      </c>
      <c r="F53" s="15">
        <f t="shared" si="1"/>
        <v>0</v>
      </c>
      <c r="G53" s="15">
        <f t="shared" si="2"/>
        <v>0</v>
      </c>
      <c r="H53" s="15">
        <f t="shared" si="3"/>
        <v>0</v>
      </c>
      <c r="I53" s="15">
        <f t="shared" si="4"/>
        <v>0</v>
      </c>
      <c r="J53" s="15">
        <f t="shared" si="5"/>
        <v>0</v>
      </c>
      <c r="K53" s="15">
        <f t="shared" si="6"/>
        <v>0</v>
      </c>
      <c r="L53" s="65"/>
    </row>
    <row r="54" spans="1:12" s="24" customFormat="1" ht="18" customHeight="1">
      <c r="A54" s="17">
        <v>49</v>
      </c>
      <c r="B54" s="74"/>
      <c r="C54" s="74"/>
      <c r="D54" s="74"/>
      <c r="E54" s="81">
        <f t="shared" si="0"/>
        <v>0</v>
      </c>
      <c r="F54" s="15">
        <f t="shared" si="1"/>
        <v>0</v>
      </c>
      <c r="G54" s="15">
        <f t="shared" si="2"/>
        <v>0</v>
      </c>
      <c r="H54" s="15">
        <f t="shared" si="3"/>
        <v>0</v>
      </c>
      <c r="I54" s="15">
        <f t="shared" si="4"/>
        <v>0</v>
      </c>
      <c r="J54" s="15">
        <f t="shared" si="5"/>
        <v>0</v>
      </c>
      <c r="K54" s="15">
        <f t="shared" si="6"/>
        <v>0</v>
      </c>
      <c r="L54" s="65"/>
    </row>
    <row r="55" spans="1:12" s="24" customFormat="1" ht="18" customHeight="1">
      <c r="A55" s="17">
        <v>50</v>
      </c>
      <c r="B55" s="74"/>
      <c r="C55" s="74"/>
      <c r="D55" s="74"/>
      <c r="E55" s="81">
        <f t="shared" si="0"/>
        <v>0</v>
      </c>
      <c r="F55" s="15">
        <f t="shared" si="1"/>
        <v>0</v>
      </c>
      <c r="G55" s="15">
        <f t="shared" si="2"/>
        <v>0</v>
      </c>
      <c r="H55" s="15">
        <f t="shared" si="3"/>
        <v>0</v>
      </c>
      <c r="I55" s="15">
        <f t="shared" si="4"/>
        <v>0</v>
      </c>
      <c r="J55" s="15">
        <f t="shared" si="5"/>
        <v>0</v>
      </c>
      <c r="K55" s="15">
        <f t="shared" si="6"/>
        <v>0</v>
      </c>
      <c r="L55" s="65"/>
    </row>
    <row r="56" spans="1:12" s="24" customFormat="1" ht="18" customHeight="1">
      <c r="A56" s="17">
        <v>51</v>
      </c>
      <c r="B56" s="73"/>
      <c r="C56" s="74"/>
      <c r="D56" s="74"/>
      <c r="E56" s="81">
        <f t="shared" si="0"/>
        <v>0</v>
      </c>
      <c r="F56" s="15">
        <f>IF(B56=0,0,$F$5)</f>
        <v>0</v>
      </c>
      <c r="G56" s="15">
        <f>IF(B56=0,0,$G$5)</f>
        <v>0</v>
      </c>
      <c r="H56" s="15">
        <f>IF(B56=0,0,$H$5)</f>
        <v>0</v>
      </c>
      <c r="I56" s="15">
        <f>IF(B56=0,0,$I$5)</f>
        <v>0</v>
      </c>
      <c r="J56" s="15">
        <f>IF(B56=0,0,$J$5)</f>
        <v>0</v>
      </c>
      <c r="K56" s="15">
        <f>IF(B56=0,0,SUM(F56:J56))</f>
        <v>0</v>
      </c>
      <c r="L56" s="65"/>
    </row>
    <row r="57" spans="1:12" s="24" customFormat="1" ht="18" customHeight="1">
      <c r="A57" s="17">
        <v>52</v>
      </c>
      <c r="B57" s="74"/>
      <c r="C57" s="74"/>
      <c r="D57" s="74"/>
      <c r="E57" s="81">
        <f t="shared" si="0"/>
        <v>0</v>
      </c>
      <c r="F57" s="15">
        <f t="shared" ref="F57:F105" si="7">IF(B57=0,0,$F$5)</f>
        <v>0</v>
      </c>
      <c r="G57" s="15">
        <f t="shared" ref="G57:G105" si="8">IF(B57=0,0,$G$5)</f>
        <v>0</v>
      </c>
      <c r="H57" s="15">
        <f t="shared" ref="H57:H105" si="9">IF(B57=0,0,$H$5)</f>
        <v>0</v>
      </c>
      <c r="I57" s="15">
        <f t="shared" ref="I57:I105" si="10">IF(B57=0,0,$I$5)</f>
        <v>0</v>
      </c>
      <c r="J57" s="15">
        <f t="shared" ref="J57:J105" si="11">IF(B57=0,0,$J$5)</f>
        <v>0</v>
      </c>
      <c r="K57" s="15">
        <f t="shared" ref="K57:K105" si="12">IF(B57=0,0,SUM(F57:J57))</f>
        <v>0</v>
      </c>
      <c r="L57" s="65"/>
    </row>
    <row r="58" spans="1:12" s="24" customFormat="1" ht="18" customHeight="1">
      <c r="A58" s="17">
        <v>53</v>
      </c>
      <c r="B58" s="74"/>
      <c r="C58" s="74"/>
      <c r="D58" s="74"/>
      <c r="E58" s="81">
        <f t="shared" si="0"/>
        <v>0</v>
      </c>
      <c r="F58" s="15">
        <f t="shared" si="7"/>
        <v>0</v>
      </c>
      <c r="G58" s="15">
        <f t="shared" si="8"/>
        <v>0</v>
      </c>
      <c r="H58" s="15">
        <f t="shared" si="9"/>
        <v>0</v>
      </c>
      <c r="I58" s="15">
        <f t="shared" si="10"/>
        <v>0</v>
      </c>
      <c r="J58" s="15">
        <f t="shared" si="11"/>
        <v>0</v>
      </c>
      <c r="K58" s="15">
        <f t="shared" si="12"/>
        <v>0</v>
      </c>
      <c r="L58" s="65"/>
    </row>
    <row r="59" spans="1:12" s="25" customFormat="1" ht="18" customHeight="1">
      <c r="A59" s="17">
        <v>54</v>
      </c>
      <c r="B59" s="74"/>
      <c r="C59" s="74"/>
      <c r="D59" s="74"/>
      <c r="E59" s="81">
        <f t="shared" si="0"/>
        <v>0</v>
      </c>
      <c r="F59" s="15">
        <f t="shared" si="7"/>
        <v>0</v>
      </c>
      <c r="G59" s="15">
        <f t="shared" si="8"/>
        <v>0</v>
      </c>
      <c r="H59" s="15">
        <f t="shared" si="9"/>
        <v>0</v>
      </c>
      <c r="I59" s="15">
        <f t="shared" si="10"/>
        <v>0</v>
      </c>
      <c r="J59" s="15">
        <f t="shared" si="11"/>
        <v>0</v>
      </c>
      <c r="K59" s="15">
        <f t="shared" si="12"/>
        <v>0</v>
      </c>
      <c r="L59" s="65"/>
    </row>
    <row r="60" spans="1:12" s="24" customFormat="1" ht="18" customHeight="1">
      <c r="A60" s="17">
        <v>55</v>
      </c>
      <c r="B60" s="74"/>
      <c r="C60" s="74"/>
      <c r="D60" s="74"/>
      <c r="E60" s="81">
        <f t="shared" si="0"/>
        <v>0</v>
      </c>
      <c r="F60" s="15">
        <f t="shared" si="7"/>
        <v>0</v>
      </c>
      <c r="G60" s="15">
        <f t="shared" si="8"/>
        <v>0</v>
      </c>
      <c r="H60" s="15">
        <f t="shared" si="9"/>
        <v>0</v>
      </c>
      <c r="I60" s="15">
        <f t="shared" si="10"/>
        <v>0</v>
      </c>
      <c r="J60" s="15">
        <f t="shared" si="11"/>
        <v>0</v>
      </c>
      <c r="K60" s="15">
        <f t="shared" si="12"/>
        <v>0</v>
      </c>
      <c r="L60" s="65"/>
    </row>
    <row r="61" spans="1:12" s="24" customFormat="1" ht="18" customHeight="1">
      <c r="A61" s="17">
        <v>56</v>
      </c>
      <c r="B61" s="74"/>
      <c r="C61" s="74"/>
      <c r="D61" s="74"/>
      <c r="E61" s="81">
        <f t="shared" si="0"/>
        <v>0</v>
      </c>
      <c r="F61" s="15">
        <f t="shared" si="7"/>
        <v>0</v>
      </c>
      <c r="G61" s="15">
        <f t="shared" si="8"/>
        <v>0</v>
      </c>
      <c r="H61" s="15">
        <f t="shared" si="9"/>
        <v>0</v>
      </c>
      <c r="I61" s="15">
        <f t="shared" si="10"/>
        <v>0</v>
      </c>
      <c r="J61" s="15">
        <f t="shared" si="11"/>
        <v>0</v>
      </c>
      <c r="K61" s="15">
        <f t="shared" si="12"/>
        <v>0</v>
      </c>
      <c r="L61" s="65"/>
    </row>
    <row r="62" spans="1:12" s="24" customFormat="1" ht="18" customHeight="1">
      <c r="A62" s="17">
        <v>57</v>
      </c>
      <c r="B62" s="74"/>
      <c r="C62" s="74"/>
      <c r="D62" s="74"/>
      <c r="E62" s="81">
        <f t="shared" si="0"/>
        <v>0</v>
      </c>
      <c r="F62" s="15">
        <f t="shared" si="7"/>
        <v>0</v>
      </c>
      <c r="G62" s="15">
        <f t="shared" si="8"/>
        <v>0</v>
      </c>
      <c r="H62" s="15">
        <f t="shared" si="9"/>
        <v>0</v>
      </c>
      <c r="I62" s="15">
        <f t="shared" si="10"/>
        <v>0</v>
      </c>
      <c r="J62" s="15">
        <f t="shared" si="11"/>
        <v>0</v>
      </c>
      <c r="K62" s="15">
        <f t="shared" si="12"/>
        <v>0</v>
      </c>
      <c r="L62" s="65"/>
    </row>
    <row r="63" spans="1:12" s="24" customFormat="1" ht="18" customHeight="1">
      <c r="A63" s="17">
        <v>58</v>
      </c>
      <c r="B63" s="74"/>
      <c r="C63" s="74"/>
      <c r="D63" s="74"/>
      <c r="E63" s="81">
        <f t="shared" si="0"/>
        <v>0</v>
      </c>
      <c r="F63" s="15">
        <f t="shared" si="7"/>
        <v>0</v>
      </c>
      <c r="G63" s="15">
        <f t="shared" si="8"/>
        <v>0</v>
      </c>
      <c r="H63" s="15">
        <f t="shared" si="9"/>
        <v>0</v>
      </c>
      <c r="I63" s="15">
        <f t="shared" si="10"/>
        <v>0</v>
      </c>
      <c r="J63" s="15">
        <f t="shared" si="11"/>
        <v>0</v>
      </c>
      <c r="K63" s="15">
        <f t="shared" si="12"/>
        <v>0</v>
      </c>
      <c r="L63" s="65"/>
    </row>
    <row r="64" spans="1:12" s="24" customFormat="1" ht="18" customHeight="1">
      <c r="A64" s="17">
        <v>59</v>
      </c>
      <c r="B64" s="74"/>
      <c r="C64" s="74"/>
      <c r="D64" s="74"/>
      <c r="E64" s="81">
        <f t="shared" si="0"/>
        <v>0</v>
      </c>
      <c r="F64" s="15">
        <f t="shared" si="7"/>
        <v>0</v>
      </c>
      <c r="G64" s="15">
        <f t="shared" si="8"/>
        <v>0</v>
      </c>
      <c r="H64" s="15">
        <f t="shared" si="9"/>
        <v>0</v>
      </c>
      <c r="I64" s="15">
        <f t="shared" si="10"/>
        <v>0</v>
      </c>
      <c r="J64" s="15">
        <f t="shared" si="11"/>
        <v>0</v>
      </c>
      <c r="K64" s="15">
        <f t="shared" si="12"/>
        <v>0</v>
      </c>
      <c r="L64" s="65"/>
    </row>
    <row r="65" spans="1:12" s="24" customFormat="1" ht="18" customHeight="1">
      <c r="A65" s="17">
        <v>60</v>
      </c>
      <c r="B65" s="74"/>
      <c r="C65" s="74"/>
      <c r="D65" s="74"/>
      <c r="E65" s="81">
        <f t="shared" si="0"/>
        <v>0</v>
      </c>
      <c r="F65" s="15">
        <f t="shared" si="7"/>
        <v>0</v>
      </c>
      <c r="G65" s="15">
        <f t="shared" si="8"/>
        <v>0</v>
      </c>
      <c r="H65" s="15">
        <f t="shared" si="9"/>
        <v>0</v>
      </c>
      <c r="I65" s="15">
        <f t="shared" si="10"/>
        <v>0</v>
      </c>
      <c r="J65" s="15">
        <f t="shared" si="11"/>
        <v>0</v>
      </c>
      <c r="K65" s="15">
        <f t="shared" si="12"/>
        <v>0</v>
      </c>
      <c r="L65" s="65"/>
    </row>
    <row r="66" spans="1:12" s="24" customFormat="1" ht="18" customHeight="1">
      <c r="A66" s="17">
        <v>61</v>
      </c>
      <c r="B66" s="74"/>
      <c r="C66" s="74"/>
      <c r="D66" s="74"/>
      <c r="E66" s="81">
        <f t="shared" si="0"/>
        <v>0</v>
      </c>
      <c r="F66" s="15">
        <f t="shared" si="7"/>
        <v>0</v>
      </c>
      <c r="G66" s="15">
        <f t="shared" si="8"/>
        <v>0</v>
      </c>
      <c r="H66" s="15">
        <f t="shared" si="9"/>
        <v>0</v>
      </c>
      <c r="I66" s="15">
        <f t="shared" si="10"/>
        <v>0</v>
      </c>
      <c r="J66" s="15">
        <f t="shared" si="11"/>
        <v>0</v>
      </c>
      <c r="K66" s="15">
        <f t="shared" si="12"/>
        <v>0</v>
      </c>
      <c r="L66" s="65"/>
    </row>
    <row r="67" spans="1:12" s="24" customFormat="1" ht="18" customHeight="1">
      <c r="A67" s="17">
        <v>62</v>
      </c>
      <c r="B67" s="74"/>
      <c r="C67" s="74"/>
      <c r="D67" s="74"/>
      <c r="E67" s="81">
        <f t="shared" si="0"/>
        <v>0</v>
      </c>
      <c r="F67" s="15">
        <f t="shared" si="7"/>
        <v>0</v>
      </c>
      <c r="G67" s="15">
        <f t="shared" si="8"/>
        <v>0</v>
      </c>
      <c r="H67" s="15">
        <f t="shared" si="9"/>
        <v>0</v>
      </c>
      <c r="I67" s="15">
        <f t="shared" si="10"/>
        <v>0</v>
      </c>
      <c r="J67" s="15">
        <f t="shared" si="11"/>
        <v>0</v>
      </c>
      <c r="K67" s="15">
        <f t="shared" si="12"/>
        <v>0</v>
      </c>
      <c r="L67" s="65"/>
    </row>
    <row r="68" spans="1:12" s="24" customFormat="1" ht="18" customHeight="1">
      <c r="A68" s="17">
        <v>63</v>
      </c>
      <c r="B68" s="74"/>
      <c r="C68" s="74"/>
      <c r="D68" s="74"/>
      <c r="E68" s="81">
        <f t="shared" si="0"/>
        <v>0</v>
      </c>
      <c r="F68" s="15">
        <f t="shared" si="7"/>
        <v>0</v>
      </c>
      <c r="G68" s="15">
        <f t="shared" si="8"/>
        <v>0</v>
      </c>
      <c r="H68" s="15">
        <f t="shared" si="9"/>
        <v>0</v>
      </c>
      <c r="I68" s="15">
        <f t="shared" si="10"/>
        <v>0</v>
      </c>
      <c r="J68" s="15">
        <f t="shared" si="11"/>
        <v>0</v>
      </c>
      <c r="K68" s="15">
        <f t="shared" si="12"/>
        <v>0</v>
      </c>
      <c r="L68" s="65"/>
    </row>
    <row r="69" spans="1:12" s="24" customFormat="1" ht="18" customHeight="1">
      <c r="A69" s="17">
        <v>64</v>
      </c>
      <c r="B69" s="74"/>
      <c r="C69" s="74"/>
      <c r="D69" s="74"/>
      <c r="E69" s="81">
        <f t="shared" si="0"/>
        <v>0</v>
      </c>
      <c r="F69" s="15">
        <f t="shared" si="7"/>
        <v>0</v>
      </c>
      <c r="G69" s="15">
        <f t="shared" si="8"/>
        <v>0</v>
      </c>
      <c r="H69" s="15">
        <f t="shared" si="9"/>
        <v>0</v>
      </c>
      <c r="I69" s="15">
        <f t="shared" si="10"/>
        <v>0</v>
      </c>
      <c r="J69" s="15">
        <f t="shared" si="11"/>
        <v>0</v>
      </c>
      <c r="K69" s="15">
        <f t="shared" si="12"/>
        <v>0</v>
      </c>
      <c r="L69" s="65"/>
    </row>
    <row r="70" spans="1:12" s="24" customFormat="1" ht="18" customHeight="1">
      <c r="A70" s="17">
        <v>65</v>
      </c>
      <c r="B70" s="74"/>
      <c r="C70" s="74"/>
      <c r="D70" s="74"/>
      <c r="E70" s="81">
        <f t="shared" si="0"/>
        <v>0</v>
      </c>
      <c r="F70" s="15">
        <f t="shared" si="7"/>
        <v>0</v>
      </c>
      <c r="G70" s="15">
        <f t="shared" si="8"/>
        <v>0</v>
      </c>
      <c r="H70" s="15">
        <f t="shared" si="9"/>
        <v>0</v>
      </c>
      <c r="I70" s="15">
        <f t="shared" si="10"/>
        <v>0</v>
      </c>
      <c r="J70" s="15">
        <f t="shared" si="11"/>
        <v>0</v>
      </c>
      <c r="K70" s="15">
        <f t="shared" si="12"/>
        <v>0</v>
      </c>
      <c r="L70" s="65"/>
    </row>
    <row r="71" spans="1:12" s="24" customFormat="1" ht="18" customHeight="1">
      <c r="A71" s="17">
        <v>66</v>
      </c>
      <c r="B71" s="74"/>
      <c r="C71" s="74"/>
      <c r="D71" s="74"/>
      <c r="E71" s="81">
        <f t="shared" ref="E71:E105" si="13">IF(B71&gt;0,1,0)</f>
        <v>0</v>
      </c>
      <c r="F71" s="15">
        <f t="shared" si="7"/>
        <v>0</v>
      </c>
      <c r="G71" s="15">
        <f t="shared" si="8"/>
        <v>0</v>
      </c>
      <c r="H71" s="15">
        <f t="shared" si="9"/>
        <v>0</v>
      </c>
      <c r="I71" s="15">
        <f t="shared" si="10"/>
        <v>0</v>
      </c>
      <c r="J71" s="15">
        <f t="shared" si="11"/>
        <v>0</v>
      </c>
      <c r="K71" s="15">
        <f t="shared" si="12"/>
        <v>0</v>
      </c>
      <c r="L71" s="65"/>
    </row>
    <row r="72" spans="1:12" s="24" customFormat="1" ht="18" customHeight="1">
      <c r="A72" s="17">
        <v>67</v>
      </c>
      <c r="B72" s="74"/>
      <c r="C72" s="74"/>
      <c r="D72" s="74"/>
      <c r="E72" s="81">
        <f t="shared" si="13"/>
        <v>0</v>
      </c>
      <c r="F72" s="15">
        <f t="shared" si="7"/>
        <v>0</v>
      </c>
      <c r="G72" s="15">
        <f t="shared" si="8"/>
        <v>0</v>
      </c>
      <c r="H72" s="15">
        <f t="shared" si="9"/>
        <v>0</v>
      </c>
      <c r="I72" s="15">
        <f t="shared" si="10"/>
        <v>0</v>
      </c>
      <c r="J72" s="15">
        <f t="shared" si="11"/>
        <v>0</v>
      </c>
      <c r="K72" s="15">
        <f t="shared" si="12"/>
        <v>0</v>
      </c>
      <c r="L72" s="65"/>
    </row>
    <row r="73" spans="1:12" s="24" customFormat="1" ht="18" customHeight="1">
      <c r="A73" s="17">
        <v>68</v>
      </c>
      <c r="B73" s="74"/>
      <c r="C73" s="74"/>
      <c r="D73" s="74"/>
      <c r="E73" s="81">
        <f t="shared" si="13"/>
        <v>0</v>
      </c>
      <c r="F73" s="15">
        <f t="shared" si="7"/>
        <v>0</v>
      </c>
      <c r="G73" s="15">
        <f t="shared" si="8"/>
        <v>0</v>
      </c>
      <c r="H73" s="15">
        <f t="shared" si="9"/>
        <v>0</v>
      </c>
      <c r="I73" s="15">
        <f t="shared" si="10"/>
        <v>0</v>
      </c>
      <c r="J73" s="15">
        <f t="shared" si="11"/>
        <v>0</v>
      </c>
      <c r="K73" s="15">
        <f t="shared" si="12"/>
        <v>0</v>
      </c>
      <c r="L73" s="65"/>
    </row>
    <row r="74" spans="1:12" s="24" customFormat="1" ht="18" customHeight="1">
      <c r="A74" s="17">
        <v>69</v>
      </c>
      <c r="B74" s="74"/>
      <c r="C74" s="74"/>
      <c r="D74" s="74"/>
      <c r="E74" s="81">
        <f t="shared" si="13"/>
        <v>0</v>
      </c>
      <c r="F74" s="15">
        <f t="shared" si="7"/>
        <v>0</v>
      </c>
      <c r="G74" s="15">
        <f t="shared" si="8"/>
        <v>0</v>
      </c>
      <c r="H74" s="15">
        <f t="shared" si="9"/>
        <v>0</v>
      </c>
      <c r="I74" s="15">
        <f t="shared" si="10"/>
        <v>0</v>
      </c>
      <c r="J74" s="15">
        <f t="shared" si="11"/>
        <v>0</v>
      </c>
      <c r="K74" s="15">
        <f t="shared" si="12"/>
        <v>0</v>
      </c>
      <c r="L74" s="65"/>
    </row>
    <row r="75" spans="1:12" s="24" customFormat="1" ht="18" customHeight="1">
      <c r="A75" s="17">
        <v>70</v>
      </c>
      <c r="B75" s="74"/>
      <c r="C75" s="74"/>
      <c r="D75" s="74"/>
      <c r="E75" s="81">
        <f t="shared" si="13"/>
        <v>0</v>
      </c>
      <c r="F75" s="15">
        <f t="shared" si="7"/>
        <v>0</v>
      </c>
      <c r="G75" s="15">
        <f t="shared" si="8"/>
        <v>0</v>
      </c>
      <c r="H75" s="15">
        <f t="shared" si="9"/>
        <v>0</v>
      </c>
      <c r="I75" s="15">
        <f t="shared" si="10"/>
        <v>0</v>
      </c>
      <c r="J75" s="15">
        <f t="shared" si="11"/>
        <v>0</v>
      </c>
      <c r="K75" s="15">
        <f t="shared" si="12"/>
        <v>0</v>
      </c>
      <c r="L75" s="65"/>
    </row>
    <row r="76" spans="1:12" s="24" customFormat="1" ht="18" customHeight="1">
      <c r="A76" s="17">
        <v>71</v>
      </c>
      <c r="B76" s="74"/>
      <c r="C76" s="74"/>
      <c r="D76" s="74"/>
      <c r="E76" s="81">
        <f t="shared" si="13"/>
        <v>0</v>
      </c>
      <c r="F76" s="15">
        <f t="shared" si="7"/>
        <v>0</v>
      </c>
      <c r="G76" s="15">
        <f t="shared" si="8"/>
        <v>0</v>
      </c>
      <c r="H76" s="15">
        <f t="shared" si="9"/>
        <v>0</v>
      </c>
      <c r="I76" s="15">
        <f t="shared" si="10"/>
        <v>0</v>
      </c>
      <c r="J76" s="15">
        <f t="shared" si="11"/>
        <v>0</v>
      </c>
      <c r="K76" s="15">
        <f t="shared" si="12"/>
        <v>0</v>
      </c>
      <c r="L76" s="65"/>
    </row>
    <row r="77" spans="1:12" s="24" customFormat="1" ht="18" customHeight="1">
      <c r="A77" s="17">
        <v>72</v>
      </c>
      <c r="B77" s="74"/>
      <c r="C77" s="74"/>
      <c r="D77" s="74"/>
      <c r="E77" s="81">
        <f t="shared" si="13"/>
        <v>0</v>
      </c>
      <c r="F77" s="15">
        <f t="shared" si="7"/>
        <v>0</v>
      </c>
      <c r="G77" s="15">
        <f t="shared" si="8"/>
        <v>0</v>
      </c>
      <c r="H77" s="15">
        <f t="shared" si="9"/>
        <v>0</v>
      </c>
      <c r="I77" s="15">
        <f t="shared" si="10"/>
        <v>0</v>
      </c>
      <c r="J77" s="15">
        <f t="shared" si="11"/>
        <v>0</v>
      </c>
      <c r="K77" s="15">
        <f t="shared" si="12"/>
        <v>0</v>
      </c>
      <c r="L77" s="65"/>
    </row>
    <row r="78" spans="1:12" s="24" customFormat="1" ht="18" customHeight="1">
      <c r="A78" s="17">
        <v>73</v>
      </c>
      <c r="B78" s="74"/>
      <c r="C78" s="74"/>
      <c r="D78" s="74"/>
      <c r="E78" s="81">
        <f t="shared" si="13"/>
        <v>0</v>
      </c>
      <c r="F78" s="15">
        <f t="shared" si="7"/>
        <v>0</v>
      </c>
      <c r="G78" s="15">
        <f t="shared" si="8"/>
        <v>0</v>
      </c>
      <c r="H78" s="15">
        <f t="shared" si="9"/>
        <v>0</v>
      </c>
      <c r="I78" s="15">
        <f t="shared" si="10"/>
        <v>0</v>
      </c>
      <c r="J78" s="15">
        <f t="shared" si="11"/>
        <v>0</v>
      </c>
      <c r="K78" s="15">
        <f t="shared" si="12"/>
        <v>0</v>
      </c>
      <c r="L78" s="65"/>
    </row>
    <row r="79" spans="1:12" s="24" customFormat="1" ht="18" customHeight="1">
      <c r="A79" s="17">
        <v>74</v>
      </c>
      <c r="B79" s="74"/>
      <c r="C79" s="74"/>
      <c r="D79" s="74"/>
      <c r="E79" s="81">
        <f t="shared" si="13"/>
        <v>0</v>
      </c>
      <c r="F79" s="15">
        <f t="shared" si="7"/>
        <v>0</v>
      </c>
      <c r="G79" s="15">
        <f t="shared" si="8"/>
        <v>0</v>
      </c>
      <c r="H79" s="15">
        <f t="shared" si="9"/>
        <v>0</v>
      </c>
      <c r="I79" s="15">
        <f t="shared" si="10"/>
        <v>0</v>
      </c>
      <c r="J79" s="15">
        <f t="shared" si="11"/>
        <v>0</v>
      </c>
      <c r="K79" s="15">
        <f t="shared" si="12"/>
        <v>0</v>
      </c>
      <c r="L79" s="65"/>
    </row>
    <row r="80" spans="1:12" s="24" customFormat="1" ht="18" customHeight="1">
      <c r="A80" s="17">
        <v>75</v>
      </c>
      <c r="B80" s="74"/>
      <c r="C80" s="74"/>
      <c r="D80" s="74"/>
      <c r="E80" s="81">
        <f t="shared" si="13"/>
        <v>0</v>
      </c>
      <c r="F80" s="15">
        <f t="shared" si="7"/>
        <v>0</v>
      </c>
      <c r="G80" s="15">
        <f t="shared" si="8"/>
        <v>0</v>
      </c>
      <c r="H80" s="15">
        <f t="shared" si="9"/>
        <v>0</v>
      </c>
      <c r="I80" s="15">
        <f t="shared" si="10"/>
        <v>0</v>
      </c>
      <c r="J80" s="15">
        <f t="shared" si="11"/>
        <v>0</v>
      </c>
      <c r="K80" s="15">
        <f t="shared" si="12"/>
        <v>0</v>
      </c>
      <c r="L80" s="65"/>
    </row>
    <row r="81" spans="1:12" s="24" customFormat="1" ht="18" customHeight="1">
      <c r="A81" s="17">
        <v>76</v>
      </c>
      <c r="B81" s="74"/>
      <c r="C81" s="74"/>
      <c r="D81" s="74"/>
      <c r="E81" s="81">
        <f t="shared" si="13"/>
        <v>0</v>
      </c>
      <c r="F81" s="15">
        <f t="shared" si="7"/>
        <v>0</v>
      </c>
      <c r="G81" s="15">
        <f t="shared" si="8"/>
        <v>0</v>
      </c>
      <c r="H81" s="15">
        <f t="shared" si="9"/>
        <v>0</v>
      </c>
      <c r="I81" s="15">
        <f t="shared" si="10"/>
        <v>0</v>
      </c>
      <c r="J81" s="15">
        <f t="shared" si="11"/>
        <v>0</v>
      </c>
      <c r="K81" s="15">
        <f t="shared" si="12"/>
        <v>0</v>
      </c>
      <c r="L81" s="65"/>
    </row>
    <row r="82" spans="1:12" s="24" customFormat="1" ht="18" customHeight="1">
      <c r="A82" s="17">
        <v>77</v>
      </c>
      <c r="B82" s="74"/>
      <c r="C82" s="74"/>
      <c r="D82" s="74"/>
      <c r="E82" s="81">
        <f t="shared" si="13"/>
        <v>0</v>
      </c>
      <c r="F82" s="15">
        <f t="shared" si="7"/>
        <v>0</v>
      </c>
      <c r="G82" s="15">
        <f t="shared" si="8"/>
        <v>0</v>
      </c>
      <c r="H82" s="15">
        <f t="shared" si="9"/>
        <v>0</v>
      </c>
      <c r="I82" s="15">
        <f t="shared" si="10"/>
        <v>0</v>
      </c>
      <c r="J82" s="15">
        <f t="shared" si="11"/>
        <v>0</v>
      </c>
      <c r="K82" s="15">
        <f t="shared" si="12"/>
        <v>0</v>
      </c>
      <c r="L82" s="65"/>
    </row>
    <row r="83" spans="1:12" s="24" customFormat="1" ht="18" customHeight="1">
      <c r="A83" s="17">
        <v>78</v>
      </c>
      <c r="B83" s="74"/>
      <c r="C83" s="74"/>
      <c r="D83" s="74"/>
      <c r="E83" s="81">
        <f t="shared" si="13"/>
        <v>0</v>
      </c>
      <c r="F83" s="15">
        <f t="shared" si="7"/>
        <v>0</v>
      </c>
      <c r="G83" s="15">
        <f t="shared" si="8"/>
        <v>0</v>
      </c>
      <c r="H83" s="15">
        <f t="shared" si="9"/>
        <v>0</v>
      </c>
      <c r="I83" s="15">
        <f t="shared" si="10"/>
        <v>0</v>
      </c>
      <c r="J83" s="15">
        <f t="shared" si="11"/>
        <v>0</v>
      </c>
      <c r="K83" s="15">
        <f t="shared" si="12"/>
        <v>0</v>
      </c>
      <c r="L83" s="65"/>
    </row>
    <row r="84" spans="1:12" s="24" customFormat="1" ht="18" customHeight="1">
      <c r="A84" s="17">
        <v>79</v>
      </c>
      <c r="B84" s="74"/>
      <c r="C84" s="74"/>
      <c r="D84" s="74"/>
      <c r="E84" s="81">
        <f t="shared" si="13"/>
        <v>0</v>
      </c>
      <c r="F84" s="15">
        <f t="shared" si="7"/>
        <v>0</v>
      </c>
      <c r="G84" s="15">
        <f t="shared" si="8"/>
        <v>0</v>
      </c>
      <c r="H84" s="15">
        <f t="shared" si="9"/>
        <v>0</v>
      </c>
      <c r="I84" s="15">
        <f t="shared" si="10"/>
        <v>0</v>
      </c>
      <c r="J84" s="15">
        <f t="shared" si="11"/>
        <v>0</v>
      </c>
      <c r="K84" s="15">
        <f t="shared" si="12"/>
        <v>0</v>
      </c>
      <c r="L84" s="65"/>
    </row>
    <row r="85" spans="1:12" s="24" customFormat="1" ht="18" customHeight="1">
      <c r="A85" s="17">
        <v>80</v>
      </c>
      <c r="B85" s="74"/>
      <c r="C85" s="74"/>
      <c r="D85" s="74"/>
      <c r="E85" s="81">
        <f t="shared" si="13"/>
        <v>0</v>
      </c>
      <c r="F85" s="15">
        <f t="shared" si="7"/>
        <v>0</v>
      </c>
      <c r="G85" s="15">
        <f t="shared" si="8"/>
        <v>0</v>
      </c>
      <c r="H85" s="15">
        <f t="shared" si="9"/>
        <v>0</v>
      </c>
      <c r="I85" s="15">
        <f t="shared" si="10"/>
        <v>0</v>
      </c>
      <c r="J85" s="15">
        <f t="shared" si="11"/>
        <v>0</v>
      </c>
      <c r="K85" s="15">
        <f t="shared" si="12"/>
        <v>0</v>
      </c>
      <c r="L85" s="65"/>
    </row>
    <row r="86" spans="1:12" s="24" customFormat="1" ht="18" customHeight="1">
      <c r="A86" s="17">
        <v>81</v>
      </c>
      <c r="B86" s="74"/>
      <c r="C86" s="74"/>
      <c r="D86" s="74"/>
      <c r="E86" s="81">
        <f t="shared" si="13"/>
        <v>0</v>
      </c>
      <c r="F86" s="15">
        <f t="shared" si="7"/>
        <v>0</v>
      </c>
      <c r="G86" s="15">
        <f t="shared" si="8"/>
        <v>0</v>
      </c>
      <c r="H86" s="15">
        <f t="shared" si="9"/>
        <v>0</v>
      </c>
      <c r="I86" s="15">
        <f t="shared" si="10"/>
        <v>0</v>
      </c>
      <c r="J86" s="15">
        <f t="shared" si="11"/>
        <v>0</v>
      </c>
      <c r="K86" s="15">
        <f t="shared" si="12"/>
        <v>0</v>
      </c>
      <c r="L86" s="65"/>
    </row>
    <row r="87" spans="1:12" s="24" customFormat="1" ht="18" customHeight="1">
      <c r="A87" s="17">
        <v>82</v>
      </c>
      <c r="B87" s="75"/>
      <c r="C87" s="74"/>
      <c r="D87" s="74"/>
      <c r="E87" s="81">
        <f t="shared" si="13"/>
        <v>0</v>
      </c>
      <c r="F87" s="15">
        <f t="shared" si="7"/>
        <v>0</v>
      </c>
      <c r="G87" s="15">
        <f t="shared" si="8"/>
        <v>0</v>
      </c>
      <c r="H87" s="15">
        <f t="shared" si="9"/>
        <v>0</v>
      </c>
      <c r="I87" s="15">
        <f t="shared" si="10"/>
        <v>0</v>
      </c>
      <c r="J87" s="15">
        <f t="shared" si="11"/>
        <v>0</v>
      </c>
      <c r="K87" s="15">
        <f t="shared" si="12"/>
        <v>0</v>
      </c>
      <c r="L87" s="65"/>
    </row>
    <row r="88" spans="1:12" s="24" customFormat="1" ht="18" customHeight="1">
      <c r="A88" s="17">
        <v>83</v>
      </c>
      <c r="B88" s="74"/>
      <c r="C88" s="74"/>
      <c r="D88" s="74"/>
      <c r="E88" s="81">
        <f t="shared" si="13"/>
        <v>0</v>
      </c>
      <c r="F88" s="15">
        <f t="shared" si="7"/>
        <v>0</v>
      </c>
      <c r="G88" s="15">
        <f t="shared" si="8"/>
        <v>0</v>
      </c>
      <c r="H88" s="15">
        <f t="shared" si="9"/>
        <v>0</v>
      </c>
      <c r="I88" s="15">
        <f t="shared" si="10"/>
        <v>0</v>
      </c>
      <c r="J88" s="15">
        <f t="shared" si="11"/>
        <v>0</v>
      </c>
      <c r="K88" s="15">
        <f t="shared" si="12"/>
        <v>0</v>
      </c>
      <c r="L88" s="65"/>
    </row>
    <row r="89" spans="1:12" s="24" customFormat="1" ht="18" customHeight="1">
      <c r="A89" s="17">
        <v>84</v>
      </c>
      <c r="B89" s="74"/>
      <c r="C89" s="74"/>
      <c r="D89" s="74"/>
      <c r="E89" s="81">
        <f t="shared" si="13"/>
        <v>0</v>
      </c>
      <c r="F89" s="15">
        <f t="shared" si="7"/>
        <v>0</v>
      </c>
      <c r="G89" s="15">
        <f t="shared" si="8"/>
        <v>0</v>
      </c>
      <c r="H89" s="15">
        <f t="shared" si="9"/>
        <v>0</v>
      </c>
      <c r="I89" s="15">
        <f t="shared" si="10"/>
        <v>0</v>
      </c>
      <c r="J89" s="15">
        <f t="shared" si="11"/>
        <v>0</v>
      </c>
      <c r="K89" s="15">
        <f t="shared" si="12"/>
        <v>0</v>
      </c>
      <c r="L89" s="65"/>
    </row>
    <row r="90" spans="1:12" s="24" customFormat="1" ht="18" customHeight="1">
      <c r="A90" s="17">
        <v>85</v>
      </c>
      <c r="B90" s="74"/>
      <c r="C90" s="74"/>
      <c r="D90" s="74"/>
      <c r="E90" s="81">
        <f t="shared" si="13"/>
        <v>0</v>
      </c>
      <c r="F90" s="15">
        <f t="shared" si="7"/>
        <v>0</v>
      </c>
      <c r="G90" s="15">
        <f t="shared" si="8"/>
        <v>0</v>
      </c>
      <c r="H90" s="15">
        <f t="shared" si="9"/>
        <v>0</v>
      </c>
      <c r="I90" s="15">
        <f t="shared" si="10"/>
        <v>0</v>
      </c>
      <c r="J90" s="15">
        <f t="shared" si="11"/>
        <v>0</v>
      </c>
      <c r="K90" s="15">
        <f t="shared" si="12"/>
        <v>0</v>
      </c>
      <c r="L90" s="65"/>
    </row>
    <row r="91" spans="1:12" s="24" customFormat="1" ht="18" customHeight="1">
      <c r="A91" s="17">
        <v>86</v>
      </c>
      <c r="B91" s="74"/>
      <c r="C91" s="74"/>
      <c r="D91" s="74"/>
      <c r="E91" s="81">
        <f t="shared" si="13"/>
        <v>0</v>
      </c>
      <c r="F91" s="15">
        <f t="shared" si="7"/>
        <v>0</v>
      </c>
      <c r="G91" s="15">
        <f t="shared" si="8"/>
        <v>0</v>
      </c>
      <c r="H91" s="15">
        <f t="shared" si="9"/>
        <v>0</v>
      </c>
      <c r="I91" s="15">
        <f t="shared" si="10"/>
        <v>0</v>
      </c>
      <c r="J91" s="15">
        <f t="shared" si="11"/>
        <v>0</v>
      </c>
      <c r="K91" s="15">
        <f t="shared" si="12"/>
        <v>0</v>
      </c>
      <c r="L91" s="65"/>
    </row>
    <row r="92" spans="1:12" s="24" customFormat="1" ht="18" customHeight="1">
      <c r="A92" s="17">
        <v>87</v>
      </c>
      <c r="B92" s="74"/>
      <c r="C92" s="74"/>
      <c r="D92" s="74"/>
      <c r="E92" s="81">
        <f t="shared" si="13"/>
        <v>0</v>
      </c>
      <c r="F92" s="15">
        <f t="shared" si="7"/>
        <v>0</v>
      </c>
      <c r="G92" s="15">
        <f t="shared" si="8"/>
        <v>0</v>
      </c>
      <c r="H92" s="15">
        <f t="shared" si="9"/>
        <v>0</v>
      </c>
      <c r="I92" s="15">
        <f t="shared" si="10"/>
        <v>0</v>
      </c>
      <c r="J92" s="15">
        <f t="shared" si="11"/>
        <v>0</v>
      </c>
      <c r="K92" s="15">
        <f t="shared" si="12"/>
        <v>0</v>
      </c>
      <c r="L92" s="65"/>
    </row>
    <row r="93" spans="1:12" s="24" customFormat="1" ht="18" customHeight="1">
      <c r="A93" s="17">
        <v>88</v>
      </c>
      <c r="B93" s="74"/>
      <c r="C93" s="74"/>
      <c r="D93" s="74"/>
      <c r="E93" s="81">
        <f t="shared" si="13"/>
        <v>0</v>
      </c>
      <c r="F93" s="15">
        <f t="shared" si="7"/>
        <v>0</v>
      </c>
      <c r="G93" s="15">
        <f t="shared" si="8"/>
        <v>0</v>
      </c>
      <c r="H93" s="15">
        <f t="shared" si="9"/>
        <v>0</v>
      </c>
      <c r="I93" s="15">
        <f t="shared" si="10"/>
        <v>0</v>
      </c>
      <c r="J93" s="15">
        <f t="shared" si="11"/>
        <v>0</v>
      </c>
      <c r="K93" s="15">
        <f t="shared" si="12"/>
        <v>0</v>
      </c>
      <c r="L93" s="65"/>
    </row>
    <row r="94" spans="1:12" s="24" customFormat="1" ht="18" customHeight="1">
      <c r="A94" s="17">
        <v>89</v>
      </c>
      <c r="B94" s="74"/>
      <c r="C94" s="74"/>
      <c r="D94" s="74"/>
      <c r="E94" s="81">
        <f t="shared" si="13"/>
        <v>0</v>
      </c>
      <c r="F94" s="15">
        <f t="shared" si="7"/>
        <v>0</v>
      </c>
      <c r="G94" s="15">
        <f t="shared" si="8"/>
        <v>0</v>
      </c>
      <c r="H94" s="15">
        <f t="shared" si="9"/>
        <v>0</v>
      </c>
      <c r="I94" s="15">
        <f t="shared" si="10"/>
        <v>0</v>
      </c>
      <c r="J94" s="15">
        <f t="shared" si="11"/>
        <v>0</v>
      </c>
      <c r="K94" s="15">
        <f t="shared" si="12"/>
        <v>0</v>
      </c>
      <c r="L94" s="65"/>
    </row>
    <row r="95" spans="1:12" s="24" customFormat="1" ht="18" customHeight="1">
      <c r="A95" s="17">
        <v>90</v>
      </c>
      <c r="B95" s="74"/>
      <c r="C95" s="74"/>
      <c r="D95" s="74"/>
      <c r="E95" s="81">
        <f t="shared" si="13"/>
        <v>0</v>
      </c>
      <c r="F95" s="15">
        <f t="shared" si="7"/>
        <v>0</v>
      </c>
      <c r="G95" s="15">
        <f t="shared" si="8"/>
        <v>0</v>
      </c>
      <c r="H95" s="15">
        <f t="shared" si="9"/>
        <v>0</v>
      </c>
      <c r="I95" s="15">
        <f t="shared" si="10"/>
        <v>0</v>
      </c>
      <c r="J95" s="15">
        <f t="shared" si="11"/>
        <v>0</v>
      </c>
      <c r="K95" s="15">
        <f t="shared" si="12"/>
        <v>0</v>
      </c>
      <c r="L95" s="65"/>
    </row>
    <row r="96" spans="1:12" s="24" customFormat="1" ht="18" customHeight="1">
      <c r="A96" s="17">
        <v>91</v>
      </c>
      <c r="B96" s="74"/>
      <c r="C96" s="74"/>
      <c r="D96" s="74"/>
      <c r="E96" s="81">
        <f t="shared" si="13"/>
        <v>0</v>
      </c>
      <c r="F96" s="15">
        <f t="shared" si="7"/>
        <v>0</v>
      </c>
      <c r="G96" s="15">
        <f t="shared" si="8"/>
        <v>0</v>
      </c>
      <c r="H96" s="15">
        <f t="shared" si="9"/>
        <v>0</v>
      </c>
      <c r="I96" s="15">
        <f t="shared" si="10"/>
        <v>0</v>
      </c>
      <c r="J96" s="15">
        <f t="shared" si="11"/>
        <v>0</v>
      </c>
      <c r="K96" s="15">
        <f t="shared" si="12"/>
        <v>0</v>
      </c>
      <c r="L96" s="65"/>
    </row>
    <row r="97" spans="1:12" s="24" customFormat="1" ht="18" customHeight="1">
      <c r="A97" s="17">
        <v>92</v>
      </c>
      <c r="B97" s="74"/>
      <c r="C97" s="74"/>
      <c r="D97" s="74"/>
      <c r="E97" s="81">
        <f t="shared" si="13"/>
        <v>0</v>
      </c>
      <c r="F97" s="15">
        <f t="shared" si="7"/>
        <v>0</v>
      </c>
      <c r="G97" s="15">
        <f t="shared" si="8"/>
        <v>0</v>
      </c>
      <c r="H97" s="15">
        <f t="shared" si="9"/>
        <v>0</v>
      </c>
      <c r="I97" s="15">
        <f t="shared" si="10"/>
        <v>0</v>
      </c>
      <c r="J97" s="15">
        <f t="shared" si="11"/>
        <v>0</v>
      </c>
      <c r="K97" s="15">
        <f t="shared" si="12"/>
        <v>0</v>
      </c>
      <c r="L97" s="65"/>
    </row>
    <row r="98" spans="1:12" s="24" customFormat="1" ht="18" customHeight="1">
      <c r="A98" s="17">
        <v>93</v>
      </c>
      <c r="B98" s="74"/>
      <c r="C98" s="74"/>
      <c r="D98" s="74"/>
      <c r="E98" s="81">
        <f t="shared" si="13"/>
        <v>0</v>
      </c>
      <c r="F98" s="15">
        <f t="shared" si="7"/>
        <v>0</v>
      </c>
      <c r="G98" s="15">
        <f t="shared" si="8"/>
        <v>0</v>
      </c>
      <c r="H98" s="15">
        <f t="shared" si="9"/>
        <v>0</v>
      </c>
      <c r="I98" s="15">
        <f t="shared" si="10"/>
        <v>0</v>
      </c>
      <c r="J98" s="15">
        <f t="shared" si="11"/>
        <v>0</v>
      </c>
      <c r="K98" s="15">
        <f t="shared" si="12"/>
        <v>0</v>
      </c>
      <c r="L98" s="65"/>
    </row>
    <row r="99" spans="1:12" s="24" customFormat="1" ht="18" customHeight="1">
      <c r="A99" s="17">
        <v>94</v>
      </c>
      <c r="B99" s="74"/>
      <c r="C99" s="74"/>
      <c r="D99" s="74"/>
      <c r="E99" s="81">
        <f t="shared" si="13"/>
        <v>0</v>
      </c>
      <c r="F99" s="15">
        <f t="shared" si="7"/>
        <v>0</v>
      </c>
      <c r="G99" s="15">
        <f t="shared" si="8"/>
        <v>0</v>
      </c>
      <c r="H99" s="15">
        <f t="shared" si="9"/>
        <v>0</v>
      </c>
      <c r="I99" s="15">
        <f t="shared" si="10"/>
        <v>0</v>
      </c>
      <c r="J99" s="15">
        <f t="shared" si="11"/>
        <v>0</v>
      </c>
      <c r="K99" s="15">
        <f t="shared" si="12"/>
        <v>0</v>
      </c>
      <c r="L99" s="65"/>
    </row>
    <row r="100" spans="1:12" s="24" customFormat="1" ht="18" customHeight="1">
      <c r="A100" s="17">
        <v>95</v>
      </c>
      <c r="B100" s="74"/>
      <c r="C100" s="74"/>
      <c r="D100" s="74"/>
      <c r="E100" s="81">
        <f t="shared" si="13"/>
        <v>0</v>
      </c>
      <c r="F100" s="15">
        <f t="shared" si="7"/>
        <v>0</v>
      </c>
      <c r="G100" s="15">
        <f t="shared" si="8"/>
        <v>0</v>
      </c>
      <c r="H100" s="15">
        <f t="shared" si="9"/>
        <v>0</v>
      </c>
      <c r="I100" s="15">
        <f t="shared" si="10"/>
        <v>0</v>
      </c>
      <c r="J100" s="15">
        <f t="shared" si="11"/>
        <v>0</v>
      </c>
      <c r="K100" s="15">
        <f t="shared" si="12"/>
        <v>0</v>
      </c>
      <c r="L100" s="65"/>
    </row>
    <row r="101" spans="1:12" s="24" customFormat="1" ht="18" customHeight="1">
      <c r="A101" s="17">
        <v>96</v>
      </c>
      <c r="B101" s="74"/>
      <c r="C101" s="74"/>
      <c r="D101" s="74"/>
      <c r="E101" s="81">
        <f t="shared" si="13"/>
        <v>0</v>
      </c>
      <c r="F101" s="15">
        <f t="shared" si="7"/>
        <v>0</v>
      </c>
      <c r="G101" s="15">
        <f t="shared" si="8"/>
        <v>0</v>
      </c>
      <c r="H101" s="15">
        <f t="shared" si="9"/>
        <v>0</v>
      </c>
      <c r="I101" s="15">
        <f t="shared" si="10"/>
        <v>0</v>
      </c>
      <c r="J101" s="15">
        <f t="shared" si="11"/>
        <v>0</v>
      </c>
      <c r="K101" s="15">
        <f t="shared" si="12"/>
        <v>0</v>
      </c>
      <c r="L101" s="65"/>
    </row>
    <row r="102" spans="1:12" s="24" customFormat="1" ht="18" customHeight="1">
      <c r="A102" s="17">
        <v>97</v>
      </c>
      <c r="B102" s="74"/>
      <c r="C102" s="74"/>
      <c r="D102" s="74"/>
      <c r="E102" s="81">
        <f t="shared" si="13"/>
        <v>0</v>
      </c>
      <c r="F102" s="15">
        <f t="shared" si="7"/>
        <v>0</v>
      </c>
      <c r="G102" s="15">
        <f t="shared" si="8"/>
        <v>0</v>
      </c>
      <c r="H102" s="15">
        <f t="shared" si="9"/>
        <v>0</v>
      </c>
      <c r="I102" s="15">
        <f t="shared" si="10"/>
        <v>0</v>
      </c>
      <c r="J102" s="15">
        <f t="shared" si="11"/>
        <v>0</v>
      </c>
      <c r="K102" s="15">
        <f t="shared" si="12"/>
        <v>0</v>
      </c>
      <c r="L102" s="65"/>
    </row>
    <row r="103" spans="1:12" s="24" customFormat="1" ht="18" customHeight="1">
      <c r="A103" s="17">
        <v>98</v>
      </c>
      <c r="B103" s="74"/>
      <c r="C103" s="74"/>
      <c r="D103" s="74"/>
      <c r="E103" s="81">
        <f t="shared" si="13"/>
        <v>0</v>
      </c>
      <c r="F103" s="15">
        <f t="shared" si="7"/>
        <v>0</v>
      </c>
      <c r="G103" s="15">
        <f t="shared" si="8"/>
        <v>0</v>
      </c>
      <c r="H103" s="15">
        <f t="shared" si="9"/>
        <v>0</v>
      </c>
      <c r="I103" s="15">
        <f t="shared" si="10"/>
        <v>0</v>
      </c>
      <c r="J103" s="15">
        <f t="shared" si="11"/>
        <v>0</v>
      </c>
      <c r="K103" s="15">
        <f t="shared" si="12"/>
        <v>0</v>
      </c>
      <c r="L103" s="65"/>
    </row>
    <row r="104" spans="1:12" s="24" customFormat="1" ht="18" customHeight="1">
      <c r="A104" s="17">
        <v>99</v>
      </c>
      <c r="B104" s="74"/>
      <c r="C104" s="74"/>
      <c r="D104" s="74"/>
      <c r="E104" s="81">
        <f t="shared" si="13"/>
        <v>0</v>
      </c>
      <c r="F104" s="15">
        <f t="shared" si="7"/>
        <v>0</v>
      </c>
      <c r="G104" s="15">
        <f t="shared" si="8"/>
        <v>0</v>
      </c>
      <c r="H104" s="15">
        <f t="shared" si="9"/>
        <v>0</v>
      </c>
      <c r="I104" s="15">
        <f t="shared" si="10"/>
        <v>0</v>
      </c>
      <c r="J104" s="15">
        <f t="shared" si="11"/>
        <v>0</v>
      </c>
      <c r="K104" s="15">
        <f t="shared" si="12"/>
        <v>0</v>
      </c>
      <c r="L104" s="65"/>
    </row>
    <row r="105" spans="1:12" s="24" customFormat="1" ht="18" customHeight="1">
      <c r="A105" s="17">
        <v>100</v>
      </c>
      <c r="B105" s="74"/>
      <c r="C105" s="74"/>
      <c r="D105" s="74"/>
      <c r="E105" s="81">
        <f t="shared" si="13"/>
        <v>0</v>
      </c>
      <c r="F105" s="15">
        <f t="shared" si="7"/>
        <v>0</v>
      </c>
      <c r="G105" s="15">
        <f t="shared" si="8"/>
        <v>0</v>
      </c>
      <c r="H105" s="15">
        <f t="shared" si="9"/>
        <v>0</v>
      </c>
      <c r="I105" s="15">
        <f t="shared" si="10"/>
        <v>0</v>
      </c>
      <c r="J105" s="15">
        <f t="shared" si="11"/>
        <v>0</v>
      </c>
      <c r="K105" s="15">
        <f t="shared" si="12"/>
        <v>0</v>
      </c>
      <c r="L105" s="65"/>
    </row>
    <row r="106" spans="1:12">
      <c r="B106" s="72"/>
      <c r="C106" s="72"/>
      <c r="D106" s="72"/>
      <c r="E106" s="78">
        <f>SUBTOTAL(9,E6:E105)</f>
        <v>0</v>
      </c>
    </row>
  </sheetData>
  <sheetProtection sheet="1" selectLockedCells="1"/>
  <protectedRanges>
    <protectedRange password="C332" sqref="D1:E1" name="Bereich1"/>
  </protectedRanges>
  <mergeCells count="1">
    <mergeCell ref="K1:L1"/>
  </mergeCells>
  <phoneticPr fontId="0" type="noConversion"/>
  <pageMargins left="0.78740157480314965" right="0.39370078740157483" top="0.19685039370078741" bottom="0.19685039370078741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INFO</vt:lpstr>
      <vt:lpstr> Allg. Angaben, Berechng. Bl. 1</vt:lpstr>
      <vt:lpstr>Einn.-Ausg.-Aufstellung Bl. 2</vt:lpstr>
      <vt:lpstr> Teiln.-Liste Bl. 3</vt:lpstr>
      <vt:lpstr>' Allg. Angaben, Berechng. Bl. 1'!Druckbereich</vt:lpstr>
      <vt:lpstr>' Teiln.-Liste Bl. 3'!Druckbereich</vt:lpstr>
      <vt:lpstr>'Einn.-Ausg.-Aufstellung Bl. 2'!Druckbereich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Karin Reich</cp:lastModifiedBy>
  <cp:lastPrinted>2024-10-16T17:10:29Z</cp:lastPrinted>
  <dcterms:created xsi:type="dcterms:W3CDTF">1996-10-17T05:27:31Z</dcterms:created>
  <dcterms:modified xsi:type="dcterms:W3CDTF">2024-10-31T11:54:28Z</dcterms:modified>
</cp:coreProperties>
</file>